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C47" i="1"/>
  <c r="F46"/>
  <c r="E46"/>
  <c r="F45"/>
  <c r="E45"/>
  <c r="F44" l="1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 l="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E47" l="1"/>
</calcChain>
</file>

<file path=xl/sharedStrings.xml><?xml version="1.0" encoding="utf-8"?>
<sst xmlns="http://schemas.openxmlformats.org/spreadsheetml/2006/main" count="94" uniqueCount="90">
  <si>
    <t>UPC</t>
  </si>
  <si>
    <t>Item Description</t>
  </si>
  <si>
    <t>Item Price</t>
  </si>
  <si>
    <t xml:space="preserve">Total Retail </t>
  </si>
  <si>
    <t>Disney Princess 6V Battery Powered Ride-On Quad</t>
  </si>
  <si>
    <t>$59.87</t>
  </si>
  <si>
    <t>Refurbished VIZIO E28H-C1 28" Class 720p 60Hz Full-Array LED Smart TV</t>
  </si>
  <si>
    <t>$139.99</t>
  </si>
  <si>
    <t>Everlast C3 100-Pound Foam Elite Heavy Bag</t>
  </si>
  <si>
    <t>$77.03</t>
  </si>
  <si>
    <t>Mainstays Deluxe Laptop Cart, Black</t>
  </si>
  <si>
    <t>$29.00</t>
  </si>
  <si>
    <t>Evenflo Nurture Infant Car Seat, Animal Friends</t>
  </si>
  <si>
    <t>$49.88</t>
  </si>
  <si>
    <t>Evenflo Maestro Harnessed Booster Car Seat, Taylor</t>
  </si>
  <si>
    <t>$80.00</t>
  </si>
  <si>
    <t>GE Profile 2.2 Cu. Ft. Countertop Microwave Oven</t>
  </si>
  <si>
    <t>$219.96</t>
  </si>
  <si>
    <t>Sterilite 2-Shelf Storage Cabinet</t>
  </si>
  <si>
    <t>$42.99</t>
  </si>
  <si>
    <t>Sterilite 01428501 4-Shelf Utility Cabinet with Putty Handles, Platinum</t>
  </si>
  <si>
    <t>$69.97</t>
  </si>
  <si>
    <t>Rubbermaid 48-Gallon (192-Quart) Action Packer</t>
  </si>
  <si>
    <t>$76.97</t>
  </si>
  <si>
    <t>Hefty Swing-Lid 13.5-Gallon Trash Can, Black</t>
  </si>
  <si>
    <t>$12.88</t>
  </si>
  <si>
    <t>Little Tikes Sort 'N Store Toy Chest</t>
  </si>
  <si>
    <t>Radio Flyer Ready-To-Ride Folding Tricycle, Red</t>
  </si>
  <si>
    <t>$38.34</t>
  </si>
  <si>
    <t>Nintendo Wii U Super Mario Maker Console Deluxe Set - Walmart Exclusive</t>
  </si>
  <si>
    <t>$299.96</t>
  </si>
  <si>
    <t>Better Homes and Gardens Wood Arm Full-Size Futon FRAME (box 2 of 3)</t>
  </si>
  <si>
    <t>$73.32</t>
  </si>
  <si>
    <t>Metal Bakers Rack with Wine Storage, Antique Brass Finish</t>
  </si>
  <si>
    <t>$78.00</t>
  </si>
  <si>
    <t>Padded Massage Rocker Recliner, Multiple Colors</t>
  </si>
  <si>
    <t>$249.00</t>
  </si>
  <si>
    <t>Urban Juvenile Microfiber Recliner, Multiple Colors</t>
  </si>
  <si>
    <t>$57.79</t>
  </si>
  <si>
    <t>Mendocino Coffee Table, Metal &amp; Glass</t>
  </si>
  <si>
    <t>$99.00</t>
  </si>
  <si>
    <t>Florence L-Shaped Glass Desk, Black and Clear</t>
  </si>
  <si>
    <t>$139.65</t>
  </si>
  <si>
    <t>Elise Youth Bunk Bed, White Headboard and Footboard Box (Component 1)</t>
  </si>
  <si>
    <t>$127.00</t>
  </si>
  <si>
    <t>Original Bed Bug Blocker Zippered Mattress Protector</t>
  </si>
  <si>
    <t>$22.99</t>
  </si>
  <si>
    <t>Black &amp; Decker 13'' Automatic Feed Trimmer/Edger Model ST7700</t>
  </si>
  <si>
    <t>$38.42</t>
  </si>
  <si>
    <t>As Seen on TV Nickelodeon's TMNT Michelangelo SeatPet</t>
  </si>
  <si>
    <t>$17.25</t>
  </si>
  <si>
    <t>6-Sheet Crosscut Shredder with Easy Lift Handle</t>
  </si>
  <si>
    <t>$24.88</t>
  </si>
  <si>
    <t>Nickelodeon Teenage Mutant Ninja Turtles Maxin &amp; Shellaxin Erasable Activity Table Set with 3 Markers</t>
  </si>
  <si>
    <t>$32.97</t>
  </si>
  <si>
    <t>West Bend Party Coffee Urn, 100 Cup</t>
  </si>
  <si>
    <t>$105.99</t>
  </si>
  <si>
    <t>Disney Minnie Mouse Toddler Bed</t>
  </si>
  <si>
    <t>$59.98</t>
  </si>
  <si>
    <t>Disney Cars Plastic Toddler Bed</t>
  </si>
  <si>
    <t>$54.99</t>
  </si>
  <si>
    <t>Baby Trend - Flex Loc Baby Car Seat Base, Black</t>
  </si>
  <si>
    <t>$33.92</t>
  </si>
  <si>
    <t>Baby Trend Expedition Jogger Travel System</t>
  </si>
  <si>
    <t>$184.88</t>
  </si>
  <si>
    <t>4-Burner Gas Grill with Side Burner</t>
  </si>
  <si>
    <t>$148.00</t>
  </si>
  <si>
    <t>Zoomer Zuppies Interactive Puppy, Spot</t>
  </si>
  <si>
    <t>$14.04</t>
  </si>
  <si>
    <t>Zoomer Zuppies Interactive Puppy, Candy</t>
  </si>
  <si>
    <t>$20.00</t>
  </si>
  <si>
    <t>Zoomer Zuppies, Kicks</t>
  </si>
  <si>
    <t>$13.53</t>
  </si>
  <si>
    <t>Nickelodeon Spongebob Activity Table and Chair Set</t>
  </si>
  <si>
    <t>Dream On Me Classic Design Toddler Bed, (Your Choice in Color)</t>
  </si>
  <si>
    <t>$55.15</t>
  </si>
  <si>
    <t>Anna 7-Piece Comforter Set</t>
  </si>
  <si>
    <t>$59.99</t>
  </si>
  <si>
    <t>WOW Hot Lips 2-Person Towable</t>
  </si>
  <si>
    <t>$152.31</t>
  </si>
  <si>
    <t>Plano 4-Shelf Storage Unit, Light Taupe</t>
  </si>
  <si>
    <t>$19.98</t>
  </si>
  <si>
    <t>Pelonis 7-Fin Electric Radiator Heater, Gray</t>
  </si>
  <si>
    <t>$24.00</t>
  </si>
  <si>
    <t>20" Box Fan</t>
  </si>
  <si>
    <t>$16.44</t>
  </si>
  <si>
    <t>18" Colonnade Planter, Clay</t>
  </si>
  <si>
    <t>As Seen on TV Hurricane Spin Mop</t>
  </si>
  <si>
    <t>Units</t>
  </si>
  <si>
    <t>WM Dept #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</si>
</sst>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'0000000000000\'\,"/>
  </numFmts>
  <fonts count="4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8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317%20(5).zip/13694-2383Alachua,FLM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317%20(5).zip/13695-2383Alachua,FLMK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317%20(5).zip/13696-2383Alachua,FLMK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>
        <row r="2">
          <cell r="H2">
            <v>928352980</v>
          </cell>
          <cell r="I2" t="str">
            <v>FITNESS</v>
          </cell>
          <cell r="J2" t="str">
            <v>Fitness</v>
          </cell>
        </row>
        <row r="3">
          <cell r="H3">
            <v>2998692173</v>
          </cell>
          <cell r="I3" t="str">
            <v>FURNITURE</v>
          </cell>
          <cell r="J3" t="str">
            <v>Furniture</v>
          </cell>
        </row>
        <row r="4">
          <cell r="H4">
            <v>3288417994</v>
          </cell>
          <cell r="I4" t="str">
            <v>BABY GEAR</v>
          </cell>
          <cell r="J4" t="str">
            <v>GM</v>
          </cell>
        </row>
        <row r="5">
          <cell r="H5">
            <v>3288418601</v>
          </cell>
          <cell r="I5" t="str">
            <v>BABY GEAR</v>
          </cell>
          <cell r="J5" t="str">
            <v>GM</v>
          </cell>
        </row>
        <row r="6">
          <cell r="H6">
            <v>3867511960</v>
          </cell>
          <cell r="I6" t="str">
            <v>BIKES AND RIDE ONS</v>
          </cell>
          <cell r="J6" t="str">
            <v>Bike and Ride Ons</v>
          </cell>
        </row>
        <row r="7">
          <cell r="H7">
            <v>7314914085</v>
          </cell>
          <cell r="I7" t="str">
            <v>HOME IMPROVEMENT</v>
          </cell>
          <cell r="J7" t="str">
            <v>Home Improvement</v>
          </cell>
        </row>
        <row r="8">
          <cell r="H8">
            <v>7314914285</v>
          </cell>
          <cell r="I8" t="str">
            <v>HOME IMPROVEMENT</v>
          </cell>
          <cell r="J8" t="str">
            <v>Home Improvement</v>
          </cell>
        </row>
        <row r="9">
          <cell r="H9">
            <v>7915411923</v>
          </cell>
          <cell r="I9" t="str">
            <v>HOME IMPROVEMENT</v>
          </cell>
          <cell r="J9" t="str">
            <v>Home Improvement</v>
          </cell>
        </row>
        <row r="10">
          <cell r="H10">
            <v>8469113011</v>
          </cell>
          <cell r="I10" t="str">
            <v>KITCHEN AND DINING</v>
          </cell>
          <cell r="J10" t="str">
            <v>GM</v>
          </cell>
        </row>
        <row r="11">
          <cell r="H11">
            <v>69685996656</v>
          </cell>
          <cell r="I11" t="str">
            <v>TV</v>
          </cell>
          <cell r="J11" t="str">
            <v>Electronics</v>
          </cell>
        </row>
        <row r="12">
          <cell r="J12" t="e">
            <v>#N/A</v>
          </cell>
        </row>
        <row r="13">
          <cell r="J13" t="e">
            <v>#N/A</v>
          </cell>
        </row>
        <row r="14">
          <cell r="J14" t="e">
            <v>#N/A</v>
          </cell>
        </row>
        <row r="15">
          <cell r="J15" t="e">
            <v>#N/A</v>
          </cell>
        </row>
        <row r="16">
          <cell r="J16" t="e">
            <v>#N/A</v>
          </cell>
        </row>
        <row r="17">
          <cell r="J17" t="e">
            <v>#N/A</v>
          </cell>
        </row>
        <row r="18">
          <cell r="J18" t="e">
            <v>#N/A</v>
          </cell>
        </row>
        <row r="19">
          <cell r="J19" t="e">
            <v>#N/A</v>
          </cell>
        </row>
        <row r="20">
          <cell r="J20" t="e">
            <v>#N/A</v>
          </cell>
        </row>
        <row r="21">
          <cell r="J21" t="e">
            <v>#N/A</v>
          </cell>
        </row>
        <row r="22">
          <cell r="J22" t="e">
            <v>#N/A</v>
          </cell>
        </row>
        <row r="23">
          <cell r="J23" t="e">
            <v>#N/A</v>
          </cell>
        </row>
        <row r="24">
          <cell r="J24" t="e">
            <v>#N/A</v>
          </cell>
        </row>
        <row r="25">
          <cell r="J25" t="e">
            <v>#N/A</v>
          </cell>
        </row>
        <row r="26">
          <cell r="J26" t="e">
            <v>#N/A</v>
          </cell>
        </row>
        <row r="27">
          <cell r="J27" t="e">
            <v>#N/A</v>
          </cell>
        </row>
        <row r="28">
          <cell r="J28" t="e">
            <v>#N/A</v>
          </cell>
        </row>
        <row r="29">
          <cell r="J29" t="e">
            <v>#N/A</v>
          </cell>
        </row>
        <row r="30">
          <cell r="J30" t="e">
            <v>#N/A</v>
          </cell>
        </row>
        <row r="31">
          <cell r="J31" t="e">
            <v>#N/A</v>
          </cell>
        </row>
        <row r="32">
          <cell r="J32" t="e">
            <v>#N/A</v>
          </cell>
        </row>
        <row r="33">
          <cell r="J33" t="e">
            <v>#N/A</v>
          </cell>
        </row>
        <row r="34">
          <cell r="J34" t="e">
            <v>#N/A</v>
          </cell>
        </row>
        <row r="35">
          <cell r="J35" t="e">
            <v>#N/A</v>
          </cell>
        </row>
        <row r="36">
          <cell r="J36" t="e">
            <v>#N/A</v>
          </cell>
        </row>
        <row r="37">
          <cell r="J37" t="e">
            <v>#N/A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>
        <row r="2">
          <cell r="H2">
            <v>7224433600</v>
          </cell>
          <cell r="I2" t="str">
            <v>KITCHEN AND DINING</v>
          </cell>
          <cell r="J2" t="str">
            <v>GM</v>
          </cell>
        </row>
        <row r="3">
          <cell r="H3">
            <v>4549688175</v>
          </cell>
          <cell r="I3" t="str">
            <v>VIDEO GAMES</v>
          </cell>
          <cell r="J3" t="str">
            <v>Electronics</v>
          </cell>
        </row>
        <row r="4">
          <cell r="H4">
            <v>83263100080</v>
          </cell>
          <cell r="I4" t="str">
            <v>BABY NURSERY</v>
          </cell>
          <cell r="J4" t="str">
            <v>GM</v>
          </cell>
        </row>
        <row r="5">
          <cell r="H5">
            <v>8021303629</v>
          </cell>
          <cell r="I5" t="str">
            <v>BABY NURSERY</v>
          </cell>
          <cell r="J5" t="str">
            <v>GM</v>
          </cell>
        </row>
        <row r="6">
          <cell r="H6">
            <v>8021301934</v>
          </cell>
          <cell r="I6" t="str">
            <v>BABY NURSERY</v>
          </cell>
          <cell r="J6" t="str">
            <v>GM</v>
          </cell>
        </row>
        <row r="7">
          <cell r="H7">
            <v>9433864966</v>
          </cell>
          <cell r="I7" t="str">
            <v>FURNITURE</v>
          </cell>
          <cell r="J7" t="str">
            <v>Furniture</v>
          </cell>
        </row>
        <row r="8">
          <cell r="H8">
            <v>63168090021</v>
          </cell>
          <cell r="I8" t="str">
            <v>FURNITURE</v>
          </cell>
          <cell r="J8" t="str">
            <v>Furniture</v>
          </cell>
        </row>
        <row r="9">
          <cell r="H9">
            <v>2998692173</v>
          </cell>
          <cell r="I9" t="str">
            <v>FURNITURE</v>
          </cell>
          <cell r="J9" t="str">
            <v>Furniture</v>
          </cell>
        </row>
        <row r="10">
          <cell r="H10">
            <v>9001401307</v>
          </cell>
          <cell r="I10" t="str">
            <v>BABY GEAR</v>
          </cell>
          <cell r="J10" t="str">
            <v>GM</v>
          </cell>
        </row>
        <row r="11">
          <cell r="H11">
            <v>63168080020</v>
          </cell>
          <cell r="I11" t="str">
            <v>FURNITURE</v>
          </cell>
          <cell r="J11" t="str">
            <v>Furniture</v>
          </cell>
        </row>
        <row r="12">
          <cell r="H12">
            <v>4238511139</v>
          </cell>
          <cell r="I12" t="str">
            <v>BIKES AND RIDE ONS</v>
          </cell>
          <cell r="J12" t="str">
            <v>Bike and Ride Ons</v>
          </cell>
        </row>
        <row r="13">
          <cell r="H13">
            <v>9001400728</v>
          </cell>
          <cell r="I13" t="str">
            <v>BABY GEAR</v>
          </cell>
          <cell r="J13" t="str">
            <v>GM</v>
          </cell>
        </row>
        <row r="14">
          <cell r="H14">
            <v>2998631511</v>
          </cell>
          <cell r="I14" t="str">
            <v>FURNITURE</v>
          </cell>
          <cell r="J14" t="str">
            <v>Furniture</v>
          </cell>
        </row>
        <row r="15">
          <cell r="H15">
            <v>2594721977</v>
          </cell>
          <cell r="I15" t="str">
            <v>APPLIANCES AND STORAGE</v>
          </cell>
          <cell r="J15" t="str">
            <v>Appliances</v>
          </cell>
        </row>
        <row r="16">
          <cell r="H16">
            <v>87942100646</v>
          </cell>
          <cell r="I16" t="str">
            <v>BED AND BATH</v>
          </cell>
          <cell r="J16" t="str">
            <v>GM</v>
          </cell>
        </row>
        <row r="17">
          <cell r="H17">
            <v>72864925849</v>
          </cell>
          <cell r="I17" t="str">
            <v>OUTDOOR LIVING</v>
          </cell>
          <cell r="J17" t="str">
            <v>GM</v>
          </cell>
        </row>
        <row r="18">
          <cell r="H18">
            <v>2887759204</v>
          </cell>
          <cell r="I18" t="str">
            <v>OUTDOOR LIVING</v>
          </cell>
          <cell r="J18" t="str">
            <v>GM</v>
          </cell>
        </row>
        <row r="19">
          <cell r="H19">
            <v>77898811453</v>
          </cell>
          <cell r="I19" t="str">
            <v>GIRLS TOYS AND ACTIVITIES</v>
          </cell>
          <cell r="J19" t="str">
            <v>GM</v>
          </cell>
        </row>
        <row r="20">
          <cell r="H20">
            <v>77898809136</v>
          </cell>
          <cell r="I20" t="str">
            <v>GIRLS TOYS AND ACTIVITIES</v>
          </cell>
          <cell r="J20" t="str">
            <v>GM</v>
          </cell>
        </row>
        <row r="21">
          <cell r="H21">
            <v>77898806361</v>
          </cell>
          <cell r="I21" t="str">
            <v>GIRLS TOYS AND ACTIVITIES</v>
          </cell>
          <cell r="J21" t="str">
            <v>GM</v>
          </cell>
        </row>
        <row r="22">
          <cell r="H22">
            <v>5074328751</v>
          </cell>
          <cell r="I22" t="str">
            <v>APPLIANCES AND STORAGE</v>
          </cell>
          <cell r="J22" t="str">
            <v>Appliances</v>
          </cell>
        </row>
        <row r="23">
          <cell r="H23">
            <v>78235908206</v>
          </cell>
          <cell r="I23" t="str">
            <v>FURNITURE</v>
          </cell>
          <cell r="J23" t="str">
            <v>Furniture</v>
          </cell>
        </row>
        <row r="24">
          <cell r="H24">
            <v>83972401227</v>
          </cell>
          <cell r="I24" t="str">
            <v>HOME IMPROVEMENT</v>
          </cell>
          <cell r="J24" t="str">
            <v>Home Improvement</v>
          </cell>
        </row>
        <row r="25">
          <cell r="H25">
            <v>75054510380</v>
          </cell>
          <cell r="I25" t="str">
            <v>HOME IMPROVEMENT</v>
          </cell>
          <cell r="J25" t="str">
            <v>Home Improvement</v>
          </cell>
        </row>
        <row r="26">
          <cell r="H26">
            <v>2409920907</v>
          </cell>
          <cell r="I26" t="str">
            <v>HOME IMPROVEMENT</v>
          </cell>
          <cell r="J26" t="str">
            <v>Home Improvement</v>
          </cell>
        </row>
        <row r="27">
          <cell r="H27">
            <v>3857211675</v>
          </cell>
          <cell r="I27" t="str">
            <v>OFFICE SUPPLY AND CRAFTS</v>
          </cell>
          <cell r="J27" t="str">
            <v>GM</v>
          </cell>
        </row>
        <row r="28">
          <cell r="H28">
            <v>78485741296</v>
          </cell>
          <cell r="I28" t="str">
            <v>BABY NURSERY</v>
          </cell>
          <cell r="J28" t="str">
            <v>GM</v>
          </cell>
        </row>
        <row r="29">
          <cell r="H29">
            <v>3989781221</v>
          </cell>
          <cell r="I29" t="str">
            <v>BABY NURSERY</v>
          </cell>
          <cell r="J29" t="str">
            <v>GM</v>
          </cell>
        </row>
        <row r="30">
          <cell r="H30">
            <v>6585714823</v>
          </cell>
          <cell r="I30" t="str">
            <v>FURNITURE</v>
          </cell>
          <cell r="J30" t="str">
            <v>Furniture</v>
          </cell>
        </row>
        <row r="31">
          <cell r="H31">
            <v>5027696712</v>
          </cell>
          <cell r="I31" t="str">
            <v>FURNITURE</v>
          </cell>
          <cell r="J31" t="str">
            <v>Furniture</v>
          </cell>
        </row>
        <row r="32">
          <cell r="H32">
            <v>3228125302</v>
          </cell>
          <cell r="I32" t="str">
            <v>HOUSEHOLD</v>
          </cell>
          <cell r="J32" t="str">
            <v>GM</v>
          </cell>
        </row>
        <row r="33">
          <cell r="H33">
            <v>489703434260</v>
          </cell>
          <cell r="I33" t="str">
            <v>OUTDOOR SPORTS</v>
          </cell>
          <cell r="J33" t="str">
            <v>GM</v>
          </cell>
        </row>
        <row r="34">
          <cell r="H34">
            <v>1048201743</v>
          </cell>
          <cell r="I34" t="str">
            <v>BED AND BATH</v>
          </cell>
          <cell r="J34" t="str">
            <v>GM</v>
          </cell>
        </row>
        <row r="35">
          <cell r="J35" t="e">
            <v>#N/A</v>
          </cell>
        </row>
        <row r="36">
          <cell r="J36" t="e">
            <v>#N/A</v>
          </cell>
        </row>
        <row r="37">
          <cell r="J37" t="e">
            <v>#N/A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>
        <row r="2">
          <cell r="H2">
            <v>8740403181</v>
          </cell>
          <cell r="I2" t="str">
            <v>OUTDOOR LIVING</v>
          </cell>
          <cell r="J2" t="str">
            <v>GM</v>
          </cell>
        </row>
        <row r="3">
          <cell r="H3">
            <v>9729802343</v>
          </cell>
          <cell r="I3" t="str">
            <v>HOUSEHOLD</v>
          </cell>
          <cell r="J3" t="str">
            <v>GM</v>
          </cell>
        </row>
        <row r="4">
          <cell r="J4" t="e">
            <v>#N/A</v>
          </cell>
        </row>
        <row r="5">
          <cell r="J5" t="e">
            <v>#N/A</v>
          </cell>
        </row>
        <row r="6">
          <cell r="J6" t="e">
            <v>#N/A</v>
          </cell>
        </row>
        <row r="7">
          <cell r="J7" t="e">
            <v>#N/A</v>
          </cell>
        </row>
        <row r="8">
          <cell r="J8" t="e">
            <v>#N/A</v>
          </cell>
        </row>
        <row r="9">
          <cell r="J9" t="e">
            <v>#N/A</v>
          </cell>
        </row>
        <row r="10">
          <cell r="J10" t="e">
            <v>#N/A</v>
          </cell>
        </row>
        <row r="11">
          <cell r="J11" t="e">
            <v>#N/A</v>
          </cell>
        </row>
        <row r="12">
          <cell r="J12" t="e">
            <v>#N/A</v>
          </cell>
        </row>
        <row r="13">
          <cell r="J13" t="e">
            <v>#N/A</v>
          </cell>
        </row>
        <row r="14">
          <cell r="J14" t="e">
            <v>#N/A</v>
          </cell>
        </row>
        <row r="15">
          <cell r="J15" t="e">
            <v>#N/A</v>
          </cell>
        </row>
        <row r="16">
          <cell r="J16" t="e">
            <v>#N/A</v>
          </cell>
        </row>
        <row r="17">
          <cell r="J17" t="e">
            <v>#N/A</v>
          </cell>
        </row>
        <row r="18">
          <cell r="J18" t="e">
            <v>#N/A</v>
          </cell>
        </row>
        <row r="19">
          <cell r="J19" t="e">
            <v>#N/A</v>
          </cell>
        </row>
        <row r="20">
          <cell r="J20" t="e">
            <v>#N/A</v>
          </cell>
        </row>
        <row r="21">
          <cell r="J21" t="e">
            <v>#N/A</v>
          </cell>
        </row>
        <row r="22">
          <cell r="J22" t="e">
            <v>#N/A</v>
          </cell>
        </row>
        <row r="23">
          <cell r="J23" t="e">
            <v>#N/A</v>
          </cell>
        </row>
        <row r="24">
          <cell r="J24" t="e">
            <v>#N/A</v>
          </cell>
        </row>
        <row r="25">
          <cell r="J25" t="e">
            <v>#N/A</v>
          </cell>
        </row>
        <row r="26">
          <cell r="J26" t="e">
            <v>#N/A</v>
          </cell>
        </row>
        <row r="27">
          <cell r="J27" t="e">
            <v>#N/A</v>
          </cell>
        </row>
        <row r="28">
          <cell r="J28" t="e">
            <v>#N/A</v>
          </cell>
        </row>
        <row r="29">
          <cell r="J29" t="e">
            <v>#N/A</v>
          </cell>
        </row>
        <row r="30">
          <cell r="J30" t="e">
            <v>#N/A</v>
          </cell>
        </row>
        <row r="31">
          <cell r="J31" t="e">
            <v>#N/A</v>
          </cell>
        </row>
        <row r="32">
          <cell r="J32" t="e">
            <v>#N/A</v>
          </cell>
        </row>
        <row r="33">
          <cell r="J33" t="e">
            <v>#N/A</v>
          </cell>
        </row>
        <row r="34">
          <cell r="J34" t="e">
            <v>#N/A</v>
          </cell>
        </row>
        <row r="35">
          <cell r="J35" t="e">
            <v>#N/A</v>
          </cell>
        </row>
        <row r="36">
          <cell r="J36" t="e">
            <v>#N/A</v>
          </cell>
        </row>
        <row r="37">
          <cell r="J37" t="e">
            <v>#N/A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H11" sqref="H11"/>
    </sheetView>
  </sheetViews>
  <sheetFormatPr defaultRowHeight="15.2" customHeight="1"/>
  <cols>
    <col min="1" max="1" width="17.7109375" style="6" bestFit="1" customWidth="1"/>
    <col min="2" max="2" width="96.42578125" style="6" bestFit="1" customWidth="1"/>
    <col min="3" max="3" width="6.42578125" style="6" bestFit="1" customWidth="1"/>
    <col min="4" max="4" width="11.28515625" style="6" bestFit="1" customWidth="1"/>
    <col min="5" max="5" width="13.140625" style="6" bestFit="1" customWidth="1"/>
    <col min="6" max="6" width="19.28515625" style="6" bestFit="1" customWidth="1"/>
  </cols>
  <sheetData>
    <row r="1" spans="1:9" ht="15.2" customHeight="1">
      <c r="A1" s="9" t="s">
        <v>0</v>
      </c>
      <c r="B1" s="10" t="s">
        <v>1</v>
      </c>
      <c r="C1" s="11" t="s">
        <v>88</v>
      </c>
      <c r="D1" s="10" t="s">
        <v>2</v>
      </c>
      <c r="E1" s="11" t="s">
        <v>3</v>
      </c>
      <c r="F1" s="12" t="s">
        <v>89</v>
      </c>
    </row>
    <row r="2" spans="1:9" ht="15.2" customHeight="1">
      <c r="A2" s="2">
        <v>3867511960</v>
      </c>
      <c r="B2" s="3" t="s">
        <v>4</v>
      </c>
      <c r="C2" s="4">
        <v>13</v>
      </c>
      <c r="D2" s="3" t="s">
        <v>5</v>
      </c>
      <c r="E2" s="5">
        <f>D2*C2</f>
        <v>778.31</v>
      </c>
      <c r="F2" s="3" t="str">
        <f>VLOOKUP(A2,'[1]DEPT LOOKUP'!$H$2:$J$1048576,3,0)</f>
        <v>Bike and Ride Ons</v>
      </c>
    </row>
    <row r="3" spans="1:9" ht="15.2" customHeight="1">
      <c r="A3" s="2">
        <v>69685996656</v>
      </c>
      <c r="B3" s="3" t="s">
        <v>6</v>
      </c>
      <c r="C3" s="4">
        <v>29</v>
      </c>
      <c r="D3" s="3" t="s">
        <v>7</v>
      </c>
      <c r="E3" s="5">
        <f>D3*C3</f>
        <v>4059.71</v>
      </c>
      <c r="F3" s="3" t="str">
        <f>VLOOKUP(A3,'[1]DEPT LOOKUP'!$H$2:$J$1048576,3,0)</f>
        <v>Electronics</v>
      </c>
    </row>
    <row r="4" spans="1:9" ht="15.2" customHeight="1">
      <c r="A4" s="2">
        <v>928352980</v>
      </c>
      <c r="B4" s="3" t="s">
        <v>8</v>
      </c>
      <c r="C4" s="4">
        <v>7</v>
      </c>
      <c r="D4" s="3" t="s">
        <v>9</v>
      </c>
      <c r="E4" s="5">
        <f>D4*C4</f>
        <v>539.21</v>
      </c>
      <c r="F4" s="3" t="str">
        <f>VLOOKUP(A4,'[1]DEPT LOOKUP'!$H$2:$J$1048576,3,0)</f>
        <v>Fitness</v>
      </c>
    </row>
    <row r="5" spans="1:9" ht="15.2" customHeight="1">
      <c r="A5" s="2">
        <v>2998692173</v>
      </c>
      <c r="B5" s="3" t="s">
        <v>10</v>
      </c>
      <c r="C5" s="4">
        <v>2</v>
      </c>
      <c r="D5" s="3" t="s">
        <v>11</v>
      </c>
      <c r="E5" s="5">
        <f>D5*C5</f>
        <v>58</v>
      </c>
      <c r="F5" s="3" t="str">
        <f>VLOOKUP(A5,'[1]DEPT LOOKUP'!$H$2:$J$1048576,3,0)</f>
        <v>Furniture</v>
      </c>
    </row>
    <row r="6" spans="1:9" ht="15.2" customHeight="1">
      <c r="A6" s="2">
        <v>3288417994</v>
      </c>
      <c r="B6" s="3" t="s">
        <v>12</v>
      </c>
      <c r="C6" s="4">
        <v>14</v>
      </c>
      <c r="D6" s="3" t="s">
        <v>13</v>
      </c>
      <c r="E6" s="5">
        <f>D6*C6</f>
        <v>698.32</v>
      </c>
      <c r="F6" s="3" t="str">
        <f>VLOOKUP(A6,'[1]DEPT LOOKUP'!$H$2:$J$1048576,3,0)</f>
        <v>GM</v>
      </c>
    </row>
    <row r="7" spans="1:9" ht="15.2" customHeight="1">
      <c r="A7" s="2">
        <v>3288418601</v>
      </c>
      <c r="B7" s="3" t="s">
        <v>14</v>
      </c>
      <c r="C7" s="4">
        <v>2</v>
      </c>
      <c r="D7" s="3" t="s">
        <v>15</v>
      </c>
      <c r="E7" s="5">
        <f>D7*C7</f>
        <v>160</v>
      </c>
      <c r="F7" s="3" t="str">
        <f>VLOOKUP(A7,'[1]DEPT LOOKUP'!$H$2:$J$1048576,3,0)</f>
        <v>GM</v>
      </c>
    </row>
    <row r="8" spans="1:9" ht="15.2" customHeight="1">
      <c r="A8" s="2">
        <v>8469113011</v>
      </c>
      <c r="B8" s="3" t="s">
        <v>16</v>
      </c>
      <c r="C8" s="4">
        <v>10</v>
      </c>
      <c r="D8" s="3" t="s">
        <v>17</v>
      </c>
      <c r="E8" s="5">
        <f>D8*C8</f>
        <v>2199.6</v>
      </c>
      <c r="F8" s="3" t="str">
        <f>VLOOKUP(A8,'[1]DEPT LOOKUP'!$H$2:$J$1048576,3,0)</f>
        <v>GM</v>
      </c>
    </row>
    <row r="9" spans="1:9" ht="15.2" customHeight="1">
      <c r="A9" s="2">
        <v>7314914085</v>
      </c>
      <c r="B9" s="3" t="s">
        <v>18</v>
      </c>
      <c r="C9" s="4">
        <v>21</v>
      </c>
      <c r="D9" s="3" t="s">
        <v>19</v>
      </c>
      <c r="E9" s="5">
        <f>D9*C9</f>
        <v>902.79000000000008</v>
      </c>
      <c r="F9" s="3" t="str">
        <f>VLOOKUP(A9,'[1]DEPT LOOKUP'!$H$2:$J$1048576,3,0)</f>
        <v>Home Improvement</v>
      </c>
    </row>
    <row r="10" spans="1:9" ht="15.2" customHeight="1">
      <c r="A10" s="2">
        <v>7314914285</v>
      </c>
      <c r="B10" s="3" t="s">
        <v>20</v>
      </c>
      <c r="C10" s="4">
        <v>2</v>
      </c>
      <c r="D10" s="3" t="s">
        <v>21</v>
      </c>
      <c r="E10" s="5">
        <f>D10*C10</f>
        <v>139.94</v>
      </c>
      <c r="F10" s="3" t="str">
        <f>VLOOKUP(A10,'[1]DEPT LOOKUP'!$H$2:$J$1048576,3,0)</f>
        <v>Home Improvement</v>
      </c>
    </row>
    <row r="11" spans="1:9" ht="15.2" customHeight="1">
      <c r="A11" s="2">
        <v>7915411923</v>
      </c>
      <c r="B11" s="3" t="s">
        <v>22</v>
      </c>
      <c r="C11" s="4">
        <v>3</v>
      </c>
      <c r="D11" s="3" t="s">
        <v>23</v>
      </c>
      <c r="E11" s="5">
        <f>D11*C11</f>
        <v>230.91</v>
      </c>
      <c r="F11" s="3" t="str">
        <f>VLOOKUP(A11,'[1]DEPT LOOKUP'!$H$2:$J$1048576,3,0)</f>
        <v>Home Improvement</v>
      </c>
    </row>
    <row r="12" spans="1:9" ht="15.2" customHeight="1">
      <c r="A12" s="4">
        <v>2594721977</v>
      </c>
      <c r="B12" s="3" t="s">
        <v>24</v>
      </c>
      <c r="C12" s="4">
        <v>1</v>
      </c>
      <c r="D12" s="3" t="s">
        <v>25</v>
      </c>
      <c r="E12" s="5">
        <f>D12*C12</f>
        <v>12.88</v>
      </c>
      <c r="F12" s="3" t="str">
        <f>VLOOKUP(A12,'[2]DEPT LOOKUP'!$H$2:$J$1048576,3,0)</f>
        <v>Appliances</v>
      </c>
    </row>
    <row r="13" spans="1:9" ht="15.2" customHeight="1">
      <c r="A13" s="4">
        <v>5074328751</v>
      </c>
      <c r="B13" s="3" t="s">
        <v>26</v>
      </c>
      <c r="C13" s="4">
        <v>1</v>
      </c>
      <c r="D13" s="3" t="s">
        <v>21</v>
      </c>
      <c r="E13" s="5">
        <f>D13*C13</f>
        <v>69.97</v>
      </c>
      <c r="F13" s="3" t="str">
        <f>VLOOKUP(A13,'[2]DEPT LOOKUP'!$H$2:$J$1048576,3,0)</f>
        <v>Appliances</v>
      </c>
    </row>
    <row r="14" spans="1:9" ht="15.2" customHeight="1">
      <c r="A14" s="4">
        <v>4238511139</v>
      </c>
      <c r="B14" s="3" t="s">
        <v>27</v>
      </c>
      <c r="C14" s="4">
        <v>3</v>
      </c>
      <c r="D14" s="3" t="s">
        <v>28</v>
      </c>
      <c r="E14" s="5">
        <f>D14*C14</f>
        <v>115.02000000000001</v>
      </c>
      <c r="F14" s="3" t="str">
        <f>VLOOKUP(A14,'[2]DEPT LOOKUP'!$H$2:$J$1048576,3,0)</f>
        <v>Bike and Ride Ons</v>
      </c>
    </row>
    <row r="15" spans="1:9" ht="15.2" customHeight="1">
      <c r="A15" s="4">
        <v>4549688175</v>
      </c>
      <c r="B15" s="3" t="s">
        <v>29</v>
      </c>
      <c r="C15" s="4">
        <v>47</v>
      </c>
      <c r="D15" s="3" t="s">
        <v>30</v>
      </c>
      <c r="E15" s="5">
        <f>D15*C15</f>
        <v>14098.119999999999</v>
      </c>
      <c r="F15" s="3" t="str">
        <f>VLOOKUP(A15,'[2]DEPT LOOKUP'!$H$2:$J$1048576,3,0)</f>
        <v>Electronics</v>
      </c>
      <c r="I15" s="1"/>
    </row>
    <row r="16" spans="1:9" ht="15.2" customHeight="1">
      <c r="A16" s="4">
        <v>2998631511</v>
      </c>
      <c r="B16" s="3" t="s">
        <v>31</v>
      </c>
      <c r="C16" s="4">
        <v>1</v>
      </c>
      <c r="D16" s="3" t="s">
        <v>32</v>
      </c>
      <c r="E16" s="5">
        <f>D16*C16</f>
        <v>73.319999999999993</v>
      </c>
      <c r="F16" s="3" t="str">
        <f>VLOOKUP(A16,'[2]DEPT LOOKUP'!$H$2:$J$1048576,3,0)</f>
        <v>Furniture</v>
      </c>
    </row>
    <row r="17" spans="1:6" ht="15.2" customHeight="1">
      <c r="A17" s="4">
        <v>2998692173</v>
      </c>
      <c r="B17" s="3" t="s">
        <v>10</v>
      </c>
      <c r="C17" s="4">
        <v>1</v>
      </c>
      <c r="D17" s="3" t="s">
        <v>11</v>
      </c>
      <c r="E17" s="5">
        <f>D17*C17</f>
        <v>29</v>
      </c>
      <c r="F17" s="3" t="str">
        <f>VLOOKUP(A17,'[2]DEPT LOOKUP'!$H$2:$J$1048576,3,0)</f>
        <v>Furniture</v>
      </c>
    </row>
    <row r="18" spans="1:6" ht="15.2" customHeight="1">
      <c r="A18" s="4">
        <v>5027696712</v>
      </c>
      <c r="B18" s="3" t="s">
        <v>33</v>
      </c>
      <c r="C18" s="4">
        <v>1</v>
      </c>
      <c r="D18" s="3" t="s">
        <v>34</v>
      </c>
      <c r="E18" s="5">
        <f>D18*C18</f>
        <v>78</v>
      </c>
      <c r="F18" s="3" t="str">
        <f>VLOOKUP(A18,'[2]DEPT LOOKUP'!$H$2:$J$1048576,3,0)</f>
        <v>Furniture</v>
      </c>
    </row>
    <row r="19" spans="1:6" ht="15.2" customHeight="1">
      <c r="A19" s="4">
        <v>6585714823</v>
      </c>
      <c r="B19" s="3" t="s">
        <v>35</v>
      </c>
      <c r="C19" s="4">
        <v>1</v>
      </c>
      <c r="D19" s="3" t="s">
        <v>36</v>
      </c>
      <c r="E19" s="5">
        <f>D19*C19</f>
        <v>249</v>
      </c>
      <c r="F19" s="3" t="str">
        <f>VLOOKUP(A19,'[2]DEPT LOOKUP'!$H$2:$J$1048576,3,0)</f>
        <v>Furniture</v>
      </c>
    </row>
    <row r="20" spans="1:6" ht="15.2" customHeight="1">
      <c r="A20" s="4">
        <v>9433864966</v>
      </c>
      <c r="B20" s="3" t="s">
        <v>37</v>
      </c>
      <c r="C20" s="4">
        <v>6</v>
      </c>
      <c r="D20" s="3" t="s">
        <v>38</v>
      </c>
      <c r="E20" s="5">
        <f>D20*C20</f>
        <v>346.74</v>
      </c>
      <c r="F20" s="3" t="str">
        <f>VLOOKUP(A20,'[2]DEPT LOOKUP'!$H$2:$J$1048576,3,0)</f>
        <v>Furniture</v>
      </c>
    </row>
    <row r="21" spans="1:6" ht="15.2" customHeight="1">
      <c r="A21" s="4">
        <v>63168080020</v>
      </c>
      <c r="B21" s="3" t="s">
        <v>39</v>
      </c>
      <c r="C21" s="4">
        <v>3</v>
      </c>
      <c r="D21" s="3" t="s">
        <v>40</v>
      </c>
      <c r="E21" s="5">
        <f>D21*C21</f>
        <v>297</v>
      </c>
      <c r="F21" s="3" t="str">
        <f>VLOOKUP(A21,'[2]DEPT LOOKUP'!$H$2:$J$1048576,3,0)</f>
        <v>Furniture</v>
      </c>
    </row>
    <row r="22" spans="1:6" ht="15.2" customHeight="1">
      <c r="A22" s="4">
        <v>63168090021</v>
      </c>
      <c r="B22" s="3" t="s">
        <v>41</v>
      </c>
      <c r="C22" s="4">
        <v>1</v>
      </c>
      <c r="D22" s="3" t="s">
        <v>42</v>
      </c>
      <c r="E22" s="5">
        <f>D22*C22</f>
        <v>139.65</v>
      </c>
      <c r="F22" s="3" t="str">
        <f>VLOOKUP(A22,'[2]DEPT LOOKUP'!$H$2:$J$1048576,3,0)</f>
        <v>Furniture</v>
      </c>
    </row>
    <row r="23" spans="1:6" ht="15.2" customHeight="1">
      <c r="A23" s="4">
        <v>78235908206</v>
      </c>
      <c r="B23" s="3" t="s">
        <v>43</v>
      </c>
      <c r="C23" s="4">
        <v>1</v>
      </c>
      <c r="D23" s="3" t="s">
        <v>44</v>
      </c>
      <c r="E23" s="5">
        <f>D23*C23</f>
        <v>127</v>
      </c>
      <c r="F23" s="3" t="str">
        <f>VLOOKUP(A23,'[2]DEPT LOOKUP'!$H$2:$J$1048576,3,0)</f>
        <v>Furniture</v>
      </c>
    </row>
    <row r="24" spans="1:6" ht="15.2" customHeight="1">
      <c r="A24" s="4">
        <v>1048201743</v>
      </c>
      <c r="B24" s="3" t="s">
        <v>45</v>
      </c>
      <c r="C24" s="4">
        <v>1</v>
      </c>
      <c r="D24" s="3" t="s">
        <v>46</v>
      </c>
      <c r="E24" s="5">
        <f>D24*C24</f>
        <v>22.99</v>
      </c>
      <c r="F24" s="3" t="str">
        <f>VLOOKUP(A24,'[2]DEPT LOOKUP'!$H$2:$J$1048576,3,0)</f>
        <v>GM</v>
      </c>
    </row>
    <row r="25" spans="1:6" ht="15.2" customHeight="1">
      <c r="A25" s="4">
        <v>2887759204</v>
      </c>
      <c r="B25" s="3" t="s">
        <v>47</v>
      </c>
      <c r="C25" s="4">
        <v>1</v>
      </c>
      <c r="D25" s="3" t="s">
        <v>48</v>
      </c>
      <c r="E25" s="5">
        <f>D25*C25</f>
        <v>38.42</v>
      </c>
      <c r="F25" s="3" t="str">
        <f>VLOOKUP(A25,'[2]DEPT LOOKUP'!$H$2:$J$1048576,3,0)</f>
        <v>GM</v>
      </c>
    </row>
    <row r="26" spans="1:6" ht="15.2" customHeight="1">
      <c r="A26" s="4">
        <v>3228125302</v>
      </c>
      <c r="B26" s="3" t="s">
        <v>49</v>
      </c>
      <c r="C26" s="4">
        <v>1</v>
      </c>
      <c r="D26" s="3" t="s">
        <v>50</v>
      </c>
      <c r="E26" s="5">
        <f>D26*C26</f>
        <v>17.25</v>
      </c>
      <c r="F26" s="3" t="str">
        <f>VLOOKUP(A26,'[2]DEPT LOOKUP'!$H$2:$J$1048576,3,0)</f>
        <v>GM</v>
      </c>
    </row>
    <row r="27" spans="1:6" ht="15.2" customHeight="1">
      <c r="A27" s="4">
        <v>3857211675</v>
      </c>
      <c r="B27" s="3" t="s">
        <v>51</v>
      </c>
      <c r="C27" s="4">
        <v>1</v>
      </c>
      <c r="D27" s="3" t="s">
        <v>52</v>
      </c>
      <c r="E27" s="5">
        <f>D27*C27</f>
        <v>24.88</v>
      </c>
      <c r="F27" s="3" t="str">
        <f>VLOOKUP(A27,'[2]DEPT LOOKUP'!$H$2:$J$1048576,3,0)</f>
        <v>GM</v>
      </c>
    </row>
    <row r="28" spans="1:6" ht="15.2" customHeight="1">
      <c r="A28" s="4">
        <v>3989781221</v>
      </c>
      <c r="B28" s="3" t="s">
        <v>53</v>
      </c>
      <c r="C28" s="4">
        <v>1</v>
      </c>
      <c r="D28" s="3" t="s">
        <v>54</v>
      </c>
      <c r="E28" s="5">
        <f>D28*C28</f>
        <v>32.97</v>
      </c>
      <c r="F28" s="3" t="str">
        <f>VLOOKUP(A28,'[2]DEPT LOOKUP'!$H$2:$J$1048576,3,0)</f>
        <v>GM</v>
      </c>
    </row>
    <row r="29" spans="1:6" ht="15.2" customHeight="1">
      <c r="A29" s="4">
        <v>7224433600</v>
      </c>
      <c r="B29" s="3" t="s">
        <v>55</v>
      </c>
      <c r="C29" s="4">
        <v>2</v>
      </c>
      <c r="D29" s="3" t="s">
        <v>56</v>
      </c>
      <c r="E29" s="5">
        <f>D29*C29</f>
        <v>211.98</v>
      </c>
      <c r="F29" s="3" t="str">
        <f>VLOOKUP(A29,'[2]DEPT LOOKUP'!$H$2:$J$1048576,3,0)</f>
        <v>GM</v>
      </c>
    </row>
    <row r="30" spans="1:6" ht="15.2" customHeight="1">
      <c r="A30" s="4">
        <v>8021301934</v>
      </c>
      <c r="B30" s="3" t="s">
        <v>57</v>
      </c>
      <c r="C30" s="4">
        <v>2</v>
      </c>
      <c r="D30" s="3" t="s">
        <v>58</v>
      </c>
      <c r="E30" s="5">
        <f>D30*C30</f>
        <v>119.96</v>
      </c>
      <c r="F30" s="3" t="str">
        <f>VLOOKUP(A30,'[2]DEPT LOOKUP'!$H$2:$J$1048576,3,0)</f>
        <v>GM</v>
      </c>
    </row>
    <row r="31" spans="1:6" ht="15.2" customHeight="1">
      <c r="A31" s="4">
        <v>8021303629</v>
      </c>
      <c r="B31" s="3" t="s">
        <v>59</v>
      </c>
      <c r="C31" s="4">
        <v>1</v>
      </c>
      <c r="D31" s="3" t="s">
        <v>60</v>
      </c>
      <c r="E31" s="5">
        <f>D31*C31</f>
        <v>54.99</v>
      </c>
      <c r="F31" s="3" t="str">
        <f>VLOOKUP(A31,'[2]DEPT LOOKUP'!$H$2:$J$1048576,3,0)</f>
        <v>GM</v>
      </c>
    </row>
    <row r="32" spans="1:6" ht="15.2" customHeight="1">
      <c r="A32" s="4">
        <v>9001400728</v>
      </c>
      <c r="B32" s="3" t="s">
        <v>61</v>
      </c>
      <c r="C32" s="4">
        <v>1</v>
      </c>
      <c r="D32" s="3" t="s">
        <v>62</v>
      </c>
      <c r="E32" s="5">
        <f>D32*C32</f>
        <v>33.92</v>
      </c>
      <c r="F32" s="3" t="str">
        <f>VLOOKUP(A32,'[2]DEPT LOOKUP'!$H$2:$J$1048576,3,0)</f>
        <v>GM</v>
      </c>
    </row>
    <row r="33" spans="1:6" ht="15.2" customHeight="1">
      <c r="A33" s="4">
        <v>9001401307</v>
      </c>
      <c r="B33" s="3" t="s">
        <v>63</v>
      </c>
      <c r="C33" s="4">
        <v>2</v>
      </c>
      <c r="D33" s="3" t="s">
        <v>64</v>
      </c>
      <c r="E33" s="5">
        <f>D33*C33</f>
        <v>369.76</v>
      </c>
      <c r="F33" s="3" t="str">
        <f>VLOOKUP(A33,'[2]DEPT LOOKUP'!$H$2:$J$1048576,3,0)</f>
        <v>GM</v>
      </c>
    </row>
    <row r="34" spans="1:6" ht="15.2" customHeight="1">
      <c r="A34" s="4">
        <v>72864925849</v>
      </c>
      <c r="B34" s="3" t="s">
        <v>65</v>
      </c>
      <c r="C34" s="4">
        <v>5</v>
      </c>
      <c r="D34" s="3" t="s">
        <v>66</v>
      </c>
      <c r="E34" s="5">
        <f>D34*C34</f>
        <v>740</v>
      </c>
      <c r="F34" s="3" t="str">
        <f>VLOOKUP(A34,'[2]DEPT LOOKUP'!$H$2:$J$1048576,3,0)</f>
        <v>GM</v>
      </c>
    </row>
    <row r="35" spans="1:6" ht="15.2" customHeight="1">
      <c r="A35" s="4">
        <v>77898806361</v>
      </c>
      <c r="B35" s="3" t="s">
        <v>67</v>
      </c>
      <c r="C35" s="4">
        <v>1</v>
      </c>
      <c r="D35" s="3" t="s">
        <v>68</v>
      </c>
      <c r="E35" s="5">
        <f>D35*C35</f>
        <v>14.04</v>
      </c>
      <c r="F35" s="3" t="str">
        <f>VLOOKUP(A35,'[2]DEPT LOOKUP'!$H$2:$J$1048576,3,0)</f>
        <v>GM</v>
      </c>
    </row>
    <row r="36" spans="1:6" ht="15.2" customHeight="1">
      <c r="A36" s="4">
        <v>77898809136</v>
      </c>
      <c r="B36" s="3" t="s">
        <v>69</v>
      </c>
      <c r="C36" s="4">
        <v>2</v>
      </c>
      <c r="D36" s="3" t="s">
        <v>70</v>
      </c>
      <c r="E36" s="5">
        <f>D36*C36</f>
        <v>40</v>
      </c>
      <c r="F36" s="3" t="str">
        <f>VLOOKUP(A36,'[2]DEPT LOOKUP'!$H$2:$J$1048576,3,0)</f>
        <v>GM</v>
      </c>
    </row>
    <row r="37" spans="1:6" ht="15.2" customHeight="1">
      <c r="A37" s="4">
        <v>77898811453</v>
      </c>
      <c r="B37" s="3" t="s">
        <v>71</v>
      </c>
      <c r="C37" s="4">
        <v>1</v>
      </c>
      <c r="D37" s="3" t="s">
        <v>72</v>
      </c>
      <c r="E37" s="5">
        <f>D37*C37</f>
        <v>13.53</v>
      </c>
      <c r="F37" s="3" t="str">
        <f>VLOOKUP(A37,'[2]DEPT LOOKUP'!$H$2:$J$1048576,3,0)</f>
        <v>GM</v>
      </c>
    </row>
    <row r="38" spans="1:6" ht="15.2" customHeight="1">
      <c r="A38" s="4">
        <v>78485741296</v>
      </c>
      <c r="B38" s="3" t="s">
        <v>73</v>
      </c>
      <c r="C38" s="4">
        <v>1</v>
      </c>
      <c r="D38" s="3" t="s">
        <v>54</v>
      </c>
      <c r="E38" s="5">
        <f>D38*C38</f>
        <v>32.97</v>
      </c>
      <c r="F38" s="3" t="str">
        <f>VLOOKUP(A38,'[2]DEPT LOOKUP'!$H$2:$J$1048576,3,0)</f>
        <v>GM</v>
      </c>
    </row>
    <row r="39" spans="1:6" ht="15.2" customHeight="1">
      <c r="A39" s="4">
        <v>83263100080</v>
      </c>
      <c r="B39" s="3" t="s">
        <v>74</v>
      </c>
      <c r="C39" s="4">
        <v>1</v>
      </c>
      <c r="D39" s="3" t="s">
        <v>75</v>
      </c>
      <c r="E39" s="5">
        <f>D39*C39</f>
        <v>55.15</v>
      </c>
      <c r="F39" s="3" t="str">
        <f>VLOOKUP(A39,'[2]DEPT LOOKUP'!$H$2:$J$1048576,3,0)</f>
        <v>GM</v>
      </c>
    </row>
    <row r="40" spans="1:6" ht="15.2" customHeight="1">
      <c r="A40" s="4">
        <v>87942100646</v>
      </c>
      <c r="B40" s="3" t="s">
        <v>76</v>
      </c>
      <c r="C40" s="4">
        <v>1</v>
      </c>
      <c r="D40" s="3" t="s">
        <v>77</v>
      </c>
      <c r="E40" s="5">
        <f>D40*C40</f>
        <v>59.99</v>
      </c>
      <c r="F40" s="3" t="str">
        <f>VLOOKUP(A40,'[2]DEPT LOOKUP'!$H$2:$J$1048576,3,0)</f>
        <v>GM</v>
      </c>
    </row>
    <row r="41" spans="1:6" ht="15.2" customHeight="1">
      <c r="A41" s="4">
        <v>489703434260</v>
      </c>
      <c r="B41" s="3" t="s">
        <v>78</v>
      </c>
      <c r="C41" s="4">
        <v>1</v>
      </c>
      <c r="D41" s="3" t="s">
        <v>79</v>
      </c>
      <c r="E41" s="5">
        <f>D41*C41</f>
        <v>152.31</v>
      </c>
      <c r="F41" s="3" t="str">
        <f>VLOOKUP(A41,'[2]DEPT LOOKUP'!$H$2:$J$1048576,3,0)</f>
        <v>GM</v>
      </c>
    </row>
    <row r="42" spans="1:6" ht="15.2" customHeight="1">
      <c r="A42" s="4">
        <v>2409920907</v>
      </c>
      <c r="B42" s="3" t="s">
        <v>80</v>
      </c>
      <c r="C42" s="4">
        <v>1</v>
      </c>
      <c r="D42" s="3" t="s">
        <v>81</v>
      </c>
      <c r="E42" s="5">
        <f>D42*C42</f>
        <v>19.98</v>
      </c>
      <c r="F42" s="3" t="str">
        <f>VLOOKUP(A42,'[2]DEPT LOOKUP'!$H$2:$J$1048576,3,0)</f>
        <v>Home Improvement</v>
      </c>
    </row>
    <row r="43" spans="1:6" ht="15.2" customHeight="1">
      <c r="A43" s="4">
        <v>75054510380</v>
      </c>
      <c r="B43" s="3" t="s">
        <v>82</v>
      </c>
      <c r="C43" s="4">
        <v>1</v>
      </c>
      <c r="D43" s="3" t="s">
        <v>83</v>
      </c>
      <c r="E43" s="5">
        <f>D43*C43</f>
        <v>24</v>
      </c>
      <c r="F43" s="3" t="str">
        <f>VLOOKUP(A43,'[2]DEPT LOOKUP'!$H$2:$J$1048576,3,0)</f>
        <v>Home Improvement</v>
      </c>
    </row>
    <row r="44" spans="1:6" ht="15.2" customHeight="1">
      <c r="A44" s="4">
        <v>83972401227</v>
      </c>
      <c r="B44" s="3" t="s">
        <v>84</v>
      </c>
      <c r="C44" s="4">
        <v>1</v>
      </c>
      <c r="D44" s="3" t="s">
        <v>85</v>
      </c>
      <c r="E44" s="5">
        <f>D44*C44</f>
        <v>16.440000000000001</v>
      </c>
      <c r="F44" s="3" t="str">
        <f>VLOOKUP(A44,'[2]DEPT LOOKUP'!$H$2:$J$1048576,3,0)</f>
        <v>Home Improvement</v>
      </c>
    </row>
    <row r="45" spans="1:6" ht="15.2" customHeight="1">
      <c r="A45" s="4">
        <v>8740403181</v>
      </c>
      <c r="B45" s="3" t="s">
        <v>86</v>
      </c>
      <c r="C45" s="4">
        <v>5</v>
      </c>
      <c r="D45" s="5">
        <v>12.97</v>
      </c>
      <c r="E45" s="5">
        <f>D45*C45</f>
        <v>64.850000000000009</v>
      </c>
      <c r="F45" s="3" t="str">
        <f>VLOOKUP(A45,'[3]DEPT LOOKUP'!$H$2:$J$1048576,3,0)</f>
        <v>GM</v>
      </c>
    </row>
    <row r="46" spans="1:6" ht="15.2" customHeight="1">
      <c r="A46" s="4">
        <v>9729802343</v>
      </c>
      <c r="B46" s="3" t="s">
        <v>87</v>
      </c>
      <c r="C46" s="4">
        <v>4</v>
      </c>
      <c r="D46" s="5">
        <v>31.4</v>
      </c>
      <c r="E46" s="5">
        <f>D46*C46</f>
        <v>125.6</v>
      </c>
      <c r="F46" s="3" t="str">
        <f>VLOOKUP(A46,'[3]DEPT LOOKUP'!$H$2:$J$1048576,3,0)</f>
        <v>GM</v>
      </c>
    </row>
    <row r="47" spans="1:6" ht="15.2" customHeight="1">
      <c r="C47" s="7">
        <f>SUM(C2:C46)</f>
        <v>208</v>
      </c>
      <c r="E47" s="8">
        <f>SUM(E2:E46)</f>
        <v>27688.47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2016-03-17T18:18:23Z</dcterms:created>
  <dcterms:modified xsi:type="dcterms:W3CDTF">2016-03-17T18:28:13Z</dcterms:modified>
</cp:coreProperties>
</file>