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73" i="1"/>
  <c r="D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<sst xmlns="http://schemas.openxmlformats.org/spreadsheetml/2006/main" count="348" uniqueCount="318">
  <si>
    <t>UPC</t>
  </si>
  <si>
    <t>Item Description</t>
  </si>
  <si>
    <t>Item Price</t>
  </si>
  <si>
    <t># of Units</t>
  </si>
  <si>
    <t xml:space="preserve">Total Retail </t>
  </si>
  <si>
    <t>WM DEPT #</t>
  </si>
  <si>
    <t>Bissell ProHeat Pet Advanced Carpet Cleaner, 89108</t>
  </si>
  <si>
    <t>$143.00</t>
  </si>
  <si>
    <t>Eureka Pet Lover Mighty Mite Canister Vacuum, 3684F</t>
  </si>
  <si>
    <t>$78.29</t>
  </si>
  <si>
    <t>Eureka SuctionSeal Bagless Upright Vacuum, AS1101B</t>
  </si>
  <si>
    <t>$99.00</t>
  </si>
  <si>
    <t>Eureka AirSpeed EXACT Pet Bagless Upright Vacuum, AS3001A</t>
  </si>
  <si>
    <t>$79.00</t>
  </si>
  <si>
    <t>Rubbermaid 11.25-Gallon Dual Action Wastebasket</t>
  </si>
  <si>
    <t>$15.97</t>
  </si>
  <si>
    <t>Rubbermaid 7.75-Gallon (31-Quart) Roughneck Clears Storage Box, Clear/Gray, Set of 6</t>
  </si>
  <si>
    <t>$56.97</t>
  </si>
  <si>
    <t>Homz 18-Gallon Purple Tote, Set of 8</t>
  </si>
  <si>
    <t>$39.68</t>
  </si>
  <si>
    <t>112 Qt Latching Clear Tote with Orange Handles, Set of 6</t>
  </si>
  <si>
    <t>$59.82</t>
  </si>
  <si>
    <t>Homz 3 Drawer Wide Storage Cart, Orange</t>
  </si>
  <si>
    <t>$17.87</t>
  </si>
  <si>
    <t>Duck Brand Smooth Top Shelf Liner, 20" x 5', Ohio State</t>
  </si>
  <si>
    <t>$9.97</t>
  </si>
  <si>
    <t>Duck Brand Smooth Top Shelf Liner, 20" x 5', LSU</t>
  </si>
  <si>
    <t>$8.76</t>
  </si>
  <si>
    <t>Duck Brand Smooth Top Shelf Liner, 12" x 8', Texas</t>
  </si>
  <si>
    <t>$4.30</t>
  </si>
  <si>
    <t>Mainstays 3-Drawer Medium Cart</t>
  </si>
  <si>
    <t>$11.97</t>
  </si>
  <si>
    <t>Rubbermaid 48-Gallon (192-Quart) Action Packer</t>
  </si>
  <si>
    <t>$76.97</t>
  </si>
  <si>
    <t>Moda Boulevard Expandable Upright Spinner Luggage</t>
  </si>
  <si>
    <t>$33.80</t>
  </si>
  <si>
    <t>Shark Easy Spray Steam Mop DLX, SK141</t>
  </si>
  <si>
    <t>$39.00</t>
  </si>
  <si>
    <t>Shark Rotator Powered Lift-Away Bagless Vacuum, NV650</t>
  </si>
  <si>
    <t>$268.00</t>
  </si>
  <si>
    <t>SwissAlps 24.5" Pack-Lite Upright</t>
  </si>
  <si>
    <t>$89.00</t>
  </si>
  <si>
    <t>Dyson Home Cleaning Kit</t>
  </si>
  <si>
    <t>$64.00</t>
  </si>
  <si>
    <t>Peg Perego Polaris Ranger RZR 900 12-Volt Battery-Powered Ride-On, Pink</t>
  </si>
  <si>
    <t>$298.00</t>
  </si>
  <si>
    <t>16" Huffy Marvel Avengers Boys' Bike</t>
  </si>
  <si>
    <t>$79.97</t>
  </si>
  <si>
    <t>12" Huffy Sea Star Girls' Bike</t>
  </si>
  <si>
    <t>$39.97</t>
  </si>
  <si>
    <t>Huffy 20" Green Machine</t>
  </si>
  <si>
    <t>$83.91</t>
  </si>
  <si>
    <t>24" Roadmaster Granite Peak Boys' Bike</t>
  </si>
  <si>
    <t>$84.84</t>
  </si>
  <si>
    <t>24" Roadmaster Granite Peak Girls' Bike</t>
  </si>
  <si>
    <t>KidTrax Ram 3500 Dually Longhorn Edition 12-Volt Battery-Powered Ride-On</t>
  </si>
  <si>
    <t>$379.00</t>
  </si>
  <si>
    <t>Kid Trax Ram Dually 12-Volt Battery-Powered Ride-On</t>
  </si>
  <si>
    <t>$349.87</t>
  </si>
  <si>
    <t>Disney Minnie Mouse Hot Rod Quad 6V Battery-Powered Ride-On by Kid Trax</t>
  </si>
  <si>
    <t>$59.99</t>
  </si>
  <si>
    <t>Disney Mater 6V Battery Powered Ride-On Quad</t>
  </si>
  <si>
    <t>$59.87</t>
  </si>
  <si>
    <t>Disney Planes 6V Battery Powered Ride-On Quad</t>
  </si>
  <si>
    <t>20" Mongoose Mode 540 Boys' Freestyle Bike, Gray</t>
  </si>
  <si>
    <t>$206.75</t>
  </si>
  <si>
    <t>16" Mongoose Mutant Boys' Bike</t>
  </si>
  <si>
    <t>$79.87</t>
  </si>
  <si>
    <t>12" Schwinn Roadster Trike</t>
  </si>
  <si>
    <t>$69.99</t>
  </si>
  <si>
    <t>Radio Flyer Blaze Interactive Spring Horse Ride-On</t>
  </si>
  <si>
    <t>$127.97</t>
  </si>
  <si>
    <t>Radio Flyer Lights &amp; Sounds Racer, Red</t>
  </si>
  <si>
    <t>$36.61</t>
  </si>
  <si>
    <t>Little Tikes Deluxe 2-in-1 Cozy Roadster</t>
  </si>
  <si>
    <t>$44.99</t>
  </si>
  <si>
    <t>Pulse Performance EM-1000 Electric Dirt Bike, Blue</t>
  </si>
  <si>
    <t>$199.00</t>
  </si>
  <si>
    <t>Paw Patrol 2-Wheel Folding Kick Scooter _x0013_ Only at Walmart</t>
  </si>
  <si>
    <t>$19.97</t>
  </si>
  <si>
    <t>Pulse Performance Lightning Electric Scooter</t>
  </si>
  <si>
    <t>Pulse Performance EM-1000 Electric Dirt Bike, Pink</t>
  </si>
  <si>
    <t>Yamaha ATV 6-Volt Battery-Powered Ride-On</t>
  </si>
  <si>
    <t>12" Yamaha Moto Child's BMX Bike</t>
  </si>
  <si>
    <t>$64.02</t>
  </si>
  <si>
    <t>Step2 Whisper Ride Touring Wagon</t>
  </si>
  <si>
    <t>$109.99</t>
  </si>
  <si>
    <t>Razor E150 24-Volt Electric Scooter, Multiple Colors</t>
  </si>
  <si>
    <t>$114.00</t>
  </si>
  <si>
    <t>Razor DeltaWing</t>
  </si>
  <si>
    <t>$109.00</t>
  </si>
  <si>
    <t>Tekno Scooter</t>
  </si>
  <si>
    <t>$39.93</t>
  </si>
  <si>
    <t>Razor PowerRider 360 Electric Ride-On</t>
  </si>
  <si>
    <t>$149.00</t>
  </si>
  <si>
    <t>Sony Dualshock 4 Controller, Wave Blue (PS4)</t>
  </si>
  <si>
    <t>$59.96</t>
  </si>
  <si>
    <t>PS4 500GB Console Bundle with The Last of Us Remastered</t>
  </si>
  <si>
    <t>$349.00</t>
  </si>
  <si>
    <t>Gateway Black ZX4665G-UW31 All-in-One Desktop PC with Intel Celeron 1017U Processor, 4GB Memory, 19.5" Monitor, 500GB Hard Drive and Windows 8.1</t>
  </si>
  <si>
    <t>$299.00</t>
  </si>
  <si>
    <t>Everlast Mixed Martial Arts Heavy Bag Gloves</t>
  </si>
  <si>
    <t>$15.00</t>
  </si>
  <si>
    <t>Everlast EverGel Hand Wraps, Grey/Orange</t>
  </si>
  <si>
    <t>$13.89</t>
  </si>
  <si>
    <t>Everlast Pro Style Training Gloves</t>
  </si>
  <si>
    <t>$17.50</t>
  </si>
  <si>
    <t>Perfect Fitness Ab Carver Pro</t>
  </si>
  <si>
    <t>$35.68</t>
  </si>
  <si>
    <t>Essential 24" Stools, Set of 2, Multiple Colors</t>
  </si>
  <si>
    <t>$49.00</t>
  </si>
  <si>
    <t>Windsor Chair, Set of 2, Multiple Finishes</t>
  </si>
  <si>
    <t>Essential 29" Stools, Set of 2, Multiple Colors</t>
  </si>
  <si>
    <t>$50.00</t>
  </si>
  <si>
    <t>Altra Galaxy TV Stand with Mount for TVs up to 50", Multiple Finishes</t>
  </si>
  <si>
    <t>$59.98</t>
  </si>
  <si>
    <t>6" Twin Quilted Top Bunk Bed Mattress, Fuchsia</t>
  </si>
  <si>
    <t>$74.00</t>
  </si>
  <si>
    <t>6" Full-Size Futon Mattress, Multiple Colors</t>
  </si>
  <si>
    <t>$69.00</t>
  </si>
  <si>
    <t>Mainstays Adjustable Bed Frames Metal Bed Frame and Rail</t>
  </si>
  <si>
    <t>$54.84</t>
  </si>
  <si>
    <t>Shell Bentwood Dining Chairs, Set of 2, White</t>
  </si>
  <si>
    <t>Altra Landry Microwave Cart, Black Ebony Ash</t>
  </si>
  <si>
    <t>$57.99</t>
  </si>
  <si>
    <t>Mainstays Storage Cabinet, Multiple Finishes</t>
  </si>
  <si>
    <t>Mainstays Basic Student Desk</t>
  </si>
  <si>
    <t>$39.98</t>
  </si>
  <si>
    <t>Ameriwood 3-Shelf Bookcase, Multiple Finishes</t>
  </si>
  <si>
    <t>$25.99</t>
  </si>
  <si>
    <t>Diamond X-Back Folding 30" Barstool, Bronze with Beige Microfiber Cushion</t>
  </si>
  <si>
    <t>$29.00</t>
  </si>
  <si>
    <t>Mainstays 5-Piece Wood and Metal Dining Set, Multiple Colors</t>
  </si>
  <si>
    <t>Better Homes and Gardens Nailhead Leather Recliner, Multiple Colors</t>
  </si>
  <si>
    <t>$279.00</t>
  </si>
  <si>
    <t>Isla 3-Piece Counter Height Dining Set with Storage, Espresso</t>
  </si>
  <si>
    <t>$139.00</t>
  </si>
  <si>
    <t>Linen Parsons Chair, Set of 2, Dark Pine with Gray Seats</t>
  </si>
  <si>
    <t>$129.00</t>
  </si>
  <si>
    <t>Dorel Living Shelby 5-Piece Rustic Wood and Metal Dining Set</t>
  </si>
  <si>
    <t>$141.87</t>
  </si>
  <si>
    <t>Better Homes and Gardens Mission Chairs, Set of 2, Mocha</t>
  </si>
  <si>
    <t>Better Homes and Gardens Maddox Crossing Dining Chair, Blue, Set of 2</t>
  </si>
  <si>
    <t>Orion Computer Cart, Cherry and Black</t>
  </si>
  <si>
    <t>$36.00</t>
  </si>
  <si>
    <t>Cocoon Faux Fur Bean Bag Chair, Multiple Colors</t>
  </si>
  <si>
    <t>$29.88</t>
  </si>
  <si>
    <t>Spa Sensations 8" Memory Foam Mattress, Multiple Sizes</t>
  </si>
  <si>
    <t>$179.00</t>
  </si>
  <si>
    <t>Mainstays 2-Tier Writing Desk, Mocha</t>
  </si>
  <si>
    <t>Mainstays 3-Shelf Bookcase, Multiple Finishes</t>
  </si>
  <si>
    <t>$32.00</t>
  </si>
  <si>
    <t>Bliss Hammocks Bronze Resin Umbrella Base, Wicker</t>
  </si>
  <si>
    <t>$38.15</t>
  </si>
  <si>
    <t>Scotch Thermal Laminator, 2 Roller</t>
  </si>
  <si>
    <t>RL Flo-Master Battery Powered Sprayer</t>
  </si>
  <si>
    <t>$32.20</t>
  </si>
  <si>
    <t>Evenflo SecureKid 400 2-for-1 Booster Car Seat, Grayson</t>
  </si>
  <si>
    <t>$149.99</t>
  </si>
  <si>
    <t>Oster Immersion Hand Blender, 002605-001-015</t>
  </si>
  <si>
    <t>$19.96</t>
  </si>
  <si>
    <t>Oster 24-lb Turkey Roaster Oven with High-Dome Lid</t>
  </si>
  <si>
    <t>$29.92</t>
  </si>
  <si>
    <t>Yellow Jacket Crossbow Broadhead Archery Target</t>
  </si>
  <si>
    <t>$65.65</t>
  </si>
  <si>
    <t>TV Games Deluxe The Walking Dead 2</t>
  </si>
  <si>
    <t>$33.00</t>
  </si>
  <si>
    <t>O-Cedar EasyWring Spin Mop &amp; Bucket System, 3 pc</t>
  </si>
  <si>
    <t>Suncast 175' Resin Wicker Hose Hideaway</t>
  </si>
  <si>
    <t>$34.99</t>
  </si>
  <si>
    <t>Campbell Hausfeld 1500 PSI Pressure Washer PW135002AV</t>
  </si>
  <si>
    <t>$118.99</t>
  </si>
  <si>
    <t>1:10 Full-Function 12.8V Pro Reaper R/C Car, Orange</t>
  </si>
  <si>
    <t>$59.97</t>
  </si>
  <si>
    <t>Louisville Slugger UPM 45 Blue Flame Pitching Machine</t>
  </si>
  <si>
    <t>Scotch: Lint Roller, 1 Ea</t>
  </si>
  <si>
    <t>$2.97</t>
  </si>
  <si>
    <t>Scotch-Brite Stay Clean Non-Scratch Scrub Sponges, 3 count</t>
  </si>
  <si>
    <t>$2.96</t>
  </si>
  <si>
    <t>Scotch-Brite Greener Clean Natural Fiber Scrub Sponges, Multiple Pack Sizes Available</t>
  </si>
  <si>
    <t>$4.97</t>
  </si>
  <si>
    <t>Storkcraft Bowback Glider Rocker and Ottoman, Beige Cushions, Espresso Finish</t>
  </si>
  <si>
    <t>$129.98</t>
  </si>
  <si>
    <t>Danby 0.7-cu ft Countertop Microwave, Stainless Steel</t>
  </si>
  <si>
    <t>$62.99</t>
  </si>
  <si>
    <t>Aster 10" Round Wall Clock</t>
  </si>
  <si>
    <t>$6.15</t>
  </si>
  <si>
    <t>$6.76</t>
  </si>
  <si>
    <t>Braun Series 3 340S Wet &amp; Dry Shaver</t>
  </si>
  <si>
    <t>$69.97</t>
  </si>
  <si>
    <t>French Market Restaurant Blend Dark Roast Ground Coffee, 12 oz</t>
  </si>
  <si>
    <t>$5.48</t>
  </si>
  <si>
    <t>Pyrex Bake-n-Store 24-pc Set</t>
  </si>
  <si>
    <t>$19.00</t>
  </si>
  <si>
    <t>Intex Queen 2-in-1 Guest Airbed</t>
  </si>
  <si>
    <t>$24.00</t>
  </si>
  <si>
    <t>Nesco 22-Pound Turkey Roaster Oven, 18-Quart Capacity, White</t>
  </si>
  <si>
    <t>$40.00</t>
  </si>
  <si>
    <t>Disney Minnie Mouse Room in a Box with BONUS Toy Bin</t>
  </si>
  <si>
    <t>$119.98</t>
  </si>
  <si>
    <t>Lifetime 1534 48" Portable Basketball System</t>
  </si>
  <si>
    <t>$192.00</t>
  </si>
  <si>
    <t>Better Homes and Gardens Silver Stacked Ball Table Lamp Base with CFL Bulb</t>
  </si>
  <si>
    <t>$29.97</t>
  </si>
  <si>
    <t>Little Virtuoso Beat Boppers Drumset, Red</t>
  </si>
  <si>
    <t>$34.59</t>
  </si>
  <si>
    <t>Lucky Dog Heavy-Duty Pet Exercise Pen with Stakes, 24"</t>
  </si>
  <si>
    <t>$34.97</t>
  </si>
  <si>
    <t>Torin Jacks 1.5T Aluminum Jack Single Pump</t>
  </si>
  <si>
    <t>$99.98</t>
  </si>
  <si>
    <t>Ninja Professional Blender with Single Serve, Black/Chrome</t>
  </si>
  <si>
    <t>Inglow Flameless Tea Light Candles, White, Set of 48</t>
  </si>
  <si>
    <t>Baby Alive Luv 'n Snuggle Baby, African American</t>
  </si>
  <si>
    <t>$9.96</t>
  </si>
  <si>
    <t>InStyler Ionic 4-IN-1 Styler</t>
  </si>
  <si>
    <t>$41.18</t>
  </si>
  <si>
    <t>Mainstays Linear 5x7 Frames, White, 3-Pack</t>
  </si>
  <si>
    <t>$5.89</t>
  </si>
  <si>
    <t>Keurig K2.0 K200 Coffeemaker Brewing System, Multiple Colors</t>
  </si>
  <si>
    <t>Battleship Game</t>
  </si>
  <si>
    <t>$11.11</t>
  </si>
  <si>
    <t>LEGO Creator Expert MINI Cooper</t>
  </si>
  <si>
    <t>$99.95</t>
  </si>
  <si>
    <t>LEGO Creator Parisian Restaurant Play Set</t>
  </si>
  <si>
    <t>$159.95</t>
  </si>
  <si>
    <t>LEGO Star Wars AT-AT</t>
  </si>
  <si>
    <t>$96.54</t>
  </si>
  <si>
    <t>Sportspower My First Toddler Swing</t>
  </si>
  <si>
    <t>KidKraft Metropolis Train Table + 100pc Train Set</t>
  </si>
  <si>
    <t>$148.99</t>
  </si>
  <si>
    <t>KidKraft Vintage Kitchen, Pink</t>
  </si>
  <si>
    <t>$99.97</t>
  </si>
  <si>
    <t>KidKraft So Chic Dollhouse with Furniture</t>
  </si>
  <si>
    <t>$163.99</t>
  </si>
  <si>
    <t>KidKraft Super Model Dollhouse With Furniture</t>
  </si>
  <si>
    <t>$89.97</t>
  </si>
  <si>
    <t>LeapFrog LeapPad Ultra XDi Kids' Learning Tablet</t>
  </si>
  <si>
    <t>$85.06</t>
  </si>
  <si>
    <t>Coverking Universal Cover Fits Sedans Up To 14'-2" Triguard Gray</t>
  </si>
  <si>
    <t>$39.85</t>
  </si>
  <si>
    <t>Backyard Grill 4-Burner Gas Grill, Red</t>
  </si>
  <si>
    <t>$148.00</t>
  </si>
  <si>
    <t>Step2 Four Seasons Playhouse, Pink and Purple</t>
  </si>
  <si>
    <t>Step2 Coffee Time Kitchen</t>
  </si>
  <si>
    <t>Better Homes and Gardens Solid Lined Faux Silk Window Panel</t>
  </si>
  <si>
    <t>$13.97</t>
  </si>
  <si>
    <t>Disney Little Kingdom MagiClip Play Set</t>
  </si>
  <si>
    <t>$33.59</t>
  </si>
  <si>
    <t>Better Homes and Gardens Jade Crackle 16-Piece Dinnerware Set</t>
  </si>
  <si>
    <t>$49.96</t>
  </si>
  <si>
    <t>DEX Safe Sleeper Bed Rail</t>
  </si>
  <si>
    <t>$20.00</t>
  </si>
  <si>
    <t>Marshmallow Spider-Man Flip Open Sofa</t>
  </si>
  <si>
    <t>$29.42</t>
  </si>
  <si>
    <t>Nickelodeon Paw Patrol - Look-Out Playset, Vehicle and Figure</t>
  </si>
  <si>
    <t>Minecraft Large Plush, Ghast</t>
  </si>
  <si>
    <t>$29.99</t>
  </si>
  <si>
    <t>Air Hogs Star Wars Remote Control X-Wing Starfighter</t>
  </si>
  <si>
    <t>$59.86</t>
  </si>
  <si>
    <t>Star Wars Legendary Jedi Master Yoda</t>
  </si>
  <si>
    <t>$129.99</t>
  </si>
  <si>
    <t>Air Hogs JetShot Blaster</t>
  </si>
  <si>
    <t>$14.99</t>
  </si>
  <si>
    <t>Air Hogs Zip Wing, Aqua</t>
  </si>
  <si>
    <t>$13.95</t>
  </si>
  <si>
    <t>Zoomer Chomplingz Hyjinx Interactive Dinosaur</t>
  </si>
  <si>
    <t>$29.86</t>
  </si>
  <si>
    <t>Authentic Comfort 3" Memory Foam Mattress Topper Made with Biofresh</t>
  </si>
  <si>
    <t>$99.88</t>
  </si>
  <si>
    <t>Majik 48" 5 in 1 Swivel Table</t>
  </si>
  <si>
    <t>$76.85</t>
  </si>
  <si>
    <t>Coleman Lay-Z Massage Portable Spa for 4-6 People</t>
  </si>
  <si>
    <t>Mainstays Kids Microfiber Bedding Sheet Set</t>
  </si>
  <si>
    <t>$18.97</t>
  </si>
  <si>
    <t>SNS Bead N Charm Friendship Bracelet</t>
  </si>
  <si>
    <t>$6.63</t>
  </si>
  <si>
    <t>Lite Brix Lite Up Sunset Mall</t>
  </si>
  <si>
    <t>$49.97</t>
  </si>
  <si>
    <t>Puppy In My Pocket Pretty Pet Palace</t>
  </si>
  <si>
    <t>Life Gear "Day Pack" Emergency Survival Kit with Emergency Gear and First Aid Kit</t>
  </si>
  <si>
    <t>Kidizoom Smartwatch DX, Royal Blue</t>
  </si>
  <si>
    <t>$54.44</t>
  </si>
  <si>
    <t>Schleich Battle Arena with Accessories</t>
  </si>
  <si>
    <t>$99.99</t>
  </si>
  <si>
    <t>Farberware 4-Liter Deep Fryer</t>
  </si>
  <si>
    <t>$39.92</t>
  </si>
  <si>
    <t>Tension Shower Caddy - Nickel</t>
  </si>
  <si>
    <t>$27.99</t>
  </si>
  <si>
    <t>Zenith Wood Space Saver, Espresso 9820CHBB</t>
  </si>
  <si>
    <t>$68.00</t>
  </si>
  <si>
    <t>Sunbeam Ultrasonic Humidifier</t>
  </si>
  <si>
    <t>$42.86</t>
  </si>
  <si>
    <t>Filtrete Advanced Allergen Reduction Air and Furnace Filter, Available in Multiple Sizes</t>
  </si>
  <si>
    <t>$15.88</t>
  </si>
  <si>
    <t>Jerdon Warmrails Regent 25.25" Wall-Mounted Towel Warmer, Nickel</t>
  </si>
  <si>
    <t>$84.00</t>
  </si>
  <si>
    <t>17" Tower Ceramic Heater with Thermostat</t>
  </si>
  <si>
    <t>$29.83</t>
  </si>
  <si>
    <t>Pelonis Fan-Forced Heater with Thermostat</t>
  </si>
  <si>
    <t>$9.88</t>
  </si>
  <si>
    <t>Primo Hot / Cold Water Dispenser, White</t>
  </si>
  <si>
    <t>$96.00</t>
  </si>
  <si>
    <t>Primo Self-Clean Bottom Load Bottled Water Dispenser</t>
  </si>
  <si>
    <t>$189.00</t>
  </si>
  <si>
    <t>Electric Stove Heater, 17.5" Glossy Red</t>
  </si>
  <si>
    <t>$80.61</t>
  </si>
  <si>
    <t>Electric Fireplace with 28" Mantle, Chestnut</t>
  </si>
  <si>
    <t>$146.05</t>
  </si>
  <si>
    <t>Electric Fireplace with 26" Mantle, Dark Chocolate</t>
  </si>
  <si>
    <t>$124.00</t>
  </si>
  <si>
    <t>Electric Fireplace with 38" Mantle, Oak</t>
  </si>
  <si>
    <t>$184.00</t>
  </si>
  <si>
    <t>Electric Fireplace with 44" Mantle</t>
  </si>
  <si>
    <t>$219.00</t>
  </si>
  <si>
    <t>$209.00</t>
  </si>
  <si>
    <t>$259.00</t>
  </si>
  <si>
    <t>Decor Flame Infrared Stove Heater, QCIH413-GBKP</t>
  </si>
  <si>
    <t>$69.82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</si>
</sst>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Britannic Bold"/>
      <family val="2"/>
    </font>
    <font>
      <sz val="16"/>
      <color theme="0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51112%20(1).zip/13373-5926Carrollton,GA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/>
      <sheetData sheetId="1">
        <row r="2">
          <cell r="H2">
            <v>928357476</v>
          </cell>
          <cell r="I2" t="str">
            <v>FITNESS</v>
          </cell>
          <cell r="J2" t="str">
            <v>Fitness</v>
          </cell>
        </row>
        <row r="3">
          <cell r="H3">
            <v>928357112</v>
          </cell>
          <cell r="I3" t="str">
            <v>FITNESS</v>
          </cell>
          <cell r="J3" t="str">
            <v>Fitness</v>
          </cell>
        </row>
        <row r="4">
          <cell r="H4">
            <v>928351676</v>
          </cell>
          <cell r="I4" t="str">
            <v>FITNESS</v>
          </cell>
          <cell r="J4" t="str">
            <v>Fitness</v>
          </cell>
        </row>
        <row r="5">
          <cell r="H5">
            <v>4178599815</v>
          </cell>
          <cell r="I5" t="str">
            <v>HOUSEHOLD</v>
          </cell>
          <cell r="J5" t="str">
            <v>GM</v>
          </cell>
        </row>
        <row r="6">
          <cell r="H6">
            <v>2998631123</v>
          </cell>
          <cell r="I6" t="str">
            <v>FURNITURE</v>
          </cell>
          <cell r="J6" t="str">
            <v>Furniture</v>
          </cell>
        </row>
        <row r="7">
          <cell r="H7">
            <v>64964520407</v>
          </cell>
          <cell r="I7" t="str">
            <v>KITCHEN AND DINING</v>
          </cell>
          <cell r="J7" t="str">
            <v>GM</v>
          </cell>
        </row>
        <row r="8">
          <cell r="H8">
            <v>6763890232</v>
          </cell>
          <cell r="I8" t="str">
            <v>KITCHEN AND DINING</v>
          </cell>
          <cell r="J8" t="str">
            <v>GM</v>
          </cell>
        </row>
        <row r="9">
          <cell r="H9">
            <v>2316912435</v>
          </cell>
          <cell r="I9" t="str">
            <v>APPLIANCES AND STORAGE</v>
          </cell>
          <cell r="J9" t="str">
            <v>Appliances</v>
          </cell>
        </row>
        <row r="10">
          <cell r="H10">
            <v>62235653743</v>
          </cell>
          <cell r="I10" t="str">
            <v>APPLIANCES AND STORAGE</v>
          </cell>
          <cell r="J10" t="str">
            <v>Appliances</v>
          </cell>
        </row>
        <row r="11">
          <cell r="H11">
            <v>2316913746</v>
          </cell>
          <cell r="I11" t="str">
            <v>APPLIANCES AND STORAGE</v>
          </cell>
          <cell r="J11" t="str">
            <v>Appliances</v>
          </cell>
        </row>
        <row r="12">
          <cell r="H12">
            <v>2316913362</v>
          </cell>
          <cell r="I12" t="str">
            <v>APPLIANCES AND STORAGE</v>
          </cell>
          <cell r="J12" t="str">
            <v>Appliances</v>
          </cell>
        </row>
        <row r="13">
          <cell r="H13">
            <v>7352715031</v>
          </cell>
          <cell r="I13" t="str">
            <v>APPLIANCES AND STORAGE</v>
          </cell>
          <cell r="J13" t="str">
            <v>Appliances</v>
          </cell>
        </row>
        <row r="14">
          <cell r="H14">
            <v>7352713240</v>
          </cell>
          <cell r="I14" t="str">
            <v>APPLIANCES AND STORAGE</v>
          </cell>
          <cell r="J14" t="str">
            <v>Appliances</v>
          </cell>
        </row>
        <row r="15">
          <cell r="H15">
            <v>8021304700</v>
          </cell>
          <cell r="I15" t="str">
            <v>BABY NURSERY</v>
          </cell>
          <cell r="J15" t="str">
            <v>GM</v>
          </cell>
        </row>
        <row r="16">
          <cell r="H16">
            <v>87995700147</v>
          </cell>
          <cell r="I16" t="str">
            <v>APPLIANCES AND STORAGE</v>
          </cell>
          <cell r="J16" t="str">
            <v>Appliances</v>
          </cell>
        </row>
        <row r="17">
          <cell r="H17">
            <v>5114193297</v>
          </cell>
          <cell r="I17" t="str">
            <v>HOUSEHOLD</v>
          </cell>
          <cell r="J17" t="str">
            <v>GM</v>
          </cell>
        </row>
        <row r="18">
          <cell r="H18">
            <v>5114136721</v>
          </cell>
          <cell r="I18" t="str">
            <v>HOUSEHOLD</v>
          </cell>
          <cell r="J18" t="str">
            <v>GM</v>
          </cell>
        </row>
        <row r="19">
          <cell r="H19">
            <v>5114123489</v>
          </cell>
          <cell r="I19" t="str">
            <v>HOUSEHOLD</v>
          </cell>
          <cell r="J19" t="str">
            <v>GM</v>
          </cell>
        </row>
        <row r="20">
          <cell r="H20">
            <v>3649611204</v>
          </cell>
          <cell r="I20" t="str">
            <v>OUTDOOR SPORTS</v>
          </cell>
          <cell r="J20" t="str">
            <v>GM</v>
          </cell>
        </row>
        <row r="21">
          <cell r="H21">
            <v>81541901877</v>
          </cell>
          <cell r="I21" t="str">
            <v>SPORTS EQUIPMENT</v>
          </cell>
          <cell r="J21" t="str">
            <v>GM</v>
          </cell>
        </row>
        <row r="22">
          <cell r="H22">
            <v>5038660111</v>
          </cell>
          <cell r="I22" t="str">
            <v>SPORTS EQUIPMENT</v>
          </cell>
          <cell r="J22" t="str">
            <v>GM</v>
          </cell>
        </row>
        <row r="23">
          <cell r="H23">
            <v>7825731825</v>
          </cell>
          <cell r="I23" t="str">
            <v>OUTDOOR SPORTS</v>
          </cell>
          <cell r="J23" t="str">
            <v>GM</v>
          </cell>
        </row>
        <row r="24">
          <cell r="H24">
            <v>9650631042</v>
          </cell>
          <cell r="I24" t="str">
            <v>FITNESS</v>
          </cell>
          <cell r="J24" t="str">
            <v>Fitness</v>
          </cell>
        </row>
        <row r="25">
          <cell r="H25">
            <v>8148300100</v>
          </cell>
          <cell r="I25" t="str">
            <v>SPORTS EQUIPMENT</v>
          </cell>
          <cell r="J25" t="str">
            <v>GM</v>
          </cell>
        </row>
        <row r="26">
          <cell r="H26">
            <v>6905586239</v>
          </cell>
          <cell r="I26" t="str">
            <v>BEAUTY</v>
          </cell>
          <cell r="J26" t="str">
            <v>GM</v>
          </cell>
        </row>
        <row r="27">
          <cell r="H27">
            <v>7826200642</v>
          </cell>
          <cell r="I27" t="str">
            <v>KITCHEN AND DINING</v>
          </cell>
          <cell r="J27" t="str">
            <v>GM</v>
          </cell>
        </row>
        <row r="28">
          <cell r="H28">
            <v>3426447985</v>
          </cell>
          <cell r="I28" t="str">
            <v>KITCHEN AND DINING</v>
          </cell>
          <cell r="J28" t="str">
            <v>GM</v>
          </cell>
        </row>
        <row r="29">
          <cell r="H29">
            <v>62235653636</v>
          </cell>
          <cell r="I29" t="str">
            <v>APPLIANCES AND STORAGE</v>
          </cell>
          <cell r="J29" t="str">
            <v>Appliances</v>
          </cell>
        </row>
        <row r="30">
          <cell r="H30">
            <v>73353885479</v>
          </cell>
          <cell r="I30" t="str">
            <v>GIRLS TOYS AND ACTIVITIES</v>
          </cell>
          <cell r="J30" t="str">
            <v>GM</v>
          </cell>
        </row>
        <row r="31">
          <cell r="H31">
            <v>70694353347</v>
          </cell>
          <cell r="I31" t="str">
            <v>GIRLS TOYS AND ACTIVITIES</v>
          </cell>
          <cell r="J31" t="str">
            <v>GM</v>
          </cell>
        </row>
        <row r="32">
          <cell r="H32">
            <v>65356982302</v>
          </cell>
          <cell r="I32" t="str">
            <v>BOYS TOYS MUSIC AND GAMES</v>
          </cell>
          <cell r="J32" t="str">
            <v>GM</v>
          </cell>
        </row>
        <row r="33">
          <cell r="H33">
            <v>3989778424</v>
          </cell>
          <cell r="I33" t="str">
            <v>BOYS TOYS MUSIC AND GAMES</v>
          </cell>
          <cell r="J33" t="str">
            <v>GM</v>
          </cell>
        </row>
        <row r="34">
          <cell r="H34">
            <v>77898811703</v>
          </cell>
          <cell r="I34" t="str">
            <v>BOYS TOYS MUSIC AND GAMES</v>
          </cell>
          <cell r="J34" t="str">
            <v>GM</v>
          </cell>
        </row>
        <row r="35">
          <cell r="H35">
            <v>77898812289</v>
          </cell>
          <cell r="I35" t="str">
            <v>BOYS TOYS MUSIC AND GAMES</v>
          </cell>
          <cell r="J35" t="str">
            <v>GM</v>
          </cell>
        </row>
        <row r="36">
          <cell r="H36">
            <v>77898811993</v>
          </cell>
          <cell r="I36" t="str">
            <v>BOYS TOYS MUSIC AND GAMES</v>
          </cell>
          <cell r="J36" t="str">
            <v>GM</v>
          </cell>
        </row>
        <row r="37">
          <cell r="H37">
            <v>77898810785</v>
          </cell>
          <cell r="I37" t="str">
            <v>BOYS TOYS MUSIC AND GAMES</v>
          </cell>
          <cell r="J37" t="str">
            <v>GM</v>
          </cell>
        </row>
        <row r="38">
          <cell r="H38">
            <v>5021111021</v>
          </cell>
          <cell r="I38" t="str">
            <v>BOYS TOYS MUSIC AND GAMES</v>
          </cell>
          <cell r="J38" t="str">
            <v>GM</v>
          </cell>
        </row>
        <row r="39">
          <cell r="H39">
            <v>63050928439</v>
          </cell>
          <cell r="I39" t="str">
            <v>GIRLS TOYS AND ACTIVITIES</v>
          </cell>
          <cell r="J39" t="str">
            <v>GM</v>
          </cell>
        </row>
        <row r="40">
          <cell r="H40">
            <v>88614448211</v>
          </cell>
          <cell r="I40" t="str">
            <v>GIRLS TOYS AND ACTIVITIES</v>
          </cell>
          <cell r="J40" t="str">
            <v>GM</v>
          </cell>
        </row>
        <row r="41">
          <cell r="H41">
            <v>74677530378</v>
          </cell>
          <cell r="I41" t="str">
            <v>GIRLS TOYS AND ACTIVITIES</v>
          </cell>
          <cell r="J41" t="str">
            <v>GM</v>
          </cell>
        </row>
        <row r="42">
          <cell r="H42">
            <v>84542301019</v>
          </cell>
          <cell r="I42" t="str">
            <v>BIKES AND RIDE ONS</v>
          </cell>
          <cell r="J42" t="str">
            <v>Bike and Ride Ons</v>
          </cell>
        </row>
        <row r="43">
          <cell r="H43">
            <v>8595511265</v>
          </cell>
          <cell r="I43" t="str">
            <v>BIKES AND RIDE ONS</v>
          </cell>
          <cell r="J43" t="str">
            <v>Bike and Ride Ons</v>
          </cell>
        </row>
        <row r="44">
          <cell r="H44">
            <v>3867516741</v>
          </cell>
          <cell r="I44" t="str">
            <v>BIKES AND RIDE ONS</v>
          </cell>
          <cell r="J44" t="str">
            <v>Bike and Ride Ons</v>
          </cell>
        </row>
        <row r="45">
          <cell r="H45">
            <v>2891421925</v>
          </cell>
          <cell r="I45" t="str">
            <v>BIKES AND RIDE ONS</v>
          </cell>
          <cell r="J45" t="str">
            <v>Bike and Ride Ons</v>
          </cell>
        </row>
        <row r="46">
          <cell r="H46">
            <v>84542301567</v>
          </cell>
          <cell r="I46" t="str">
            <v>BIKES AND RIDE ONS</v>
          </cell>
          <cell r="J46" t="str">
            <v>Bike and Ride Ons</v>
          </cell>
        </row>
        <row r="47">
          <cell r="H47">
            <v>84542301520</v>
          </cell>
          <cell r="I47" t="str">
            <v>BIKES AND RIDE ONS</v>
          </cell>
          <cell r="J47" t="str">
            <v>Bike and Ride Ons</v>
          </cell>
        </row>
        <row r="48">
          <cell r="H48">
            <v>8595510973</v>
          </cell>
          <cell r="I48" t="str">
            <v>BIKES AND RIDE ONS</v>
          </cell>
          <cell r="J48" t="str">
            <v>Bike and Ride Ons</v>
          </cell>
        </row>
        <row r="49">
          <cell r="H49">
            <v>73353874489</v>
          </cell>
          <cell r="I49" t="str">
            <v>OUTDOOR PLAY</v>
          </cell>
          <cell r="J49" t="str">
            <v>GM</v>
          </cell>
        </row>
        <row r="50">
          <cell r="H50">
            <v>68067400122</v>
          </cell>
          <cell r="I50" t="str">
            <v>BIKES AND RIDE ONS</v>
          </cell>
          <cell r="J50" t="str">
            <v>Bike and Ride Ons</v>
          </cell>
        </row>
        <row r="51">
          <cell r="H51">
            <v>8595511267</v>
          </cell>
          <cell r="I51" t="str">
            <v>BIKES AND RIDE ONS</v>
          </cell>
          <cell r="J51" t="str">
            <v>Bike and Ride Ons</v>
          </cell>
        </row>
        <row r="52">
          <cell r="H52">
            <v>8595510607</v>
          </cell>
          <cell r="I52" t="str">
            <v>BIKES AND RIDE ONS</v>
          </cell>
          <cell r="J52" t="str">
            <v>Bike and Ride Ons</v>
          </cell>
        </row>
        <row r="53">
          <cell r="H53">
            <v>3867511940</v>
          </cell>
          <cell r="I53" t="str">
            <v>BIKES AND RIDE ONS</v>
          </cell>
          <cell r="J53" t="str">
            <v>Bike and Ride Ons</v>
          </cell>
        </row>
        <row r="54">
          <cell r="H54">
            <v>3867511930</v>
          </cell>
          <cell r="I54" t="str">
            <v>BIKES AND RIDE ONS</v>
          </cell>
          <cell r="J54" t="str">
            <v>Bike and Ride Ons</v>
          </cell>
        </row>
        <row r="55">
          <cell r="H55">
            <v>3867511239</v>
          </cell>
          <cell r="I55" t="str">
            <v>BIKES AND RIDE ONS</v>
          </cell>
          <cell r="J55" t="str">
            <v>Bike and Ride Ons</v>
          </cell>
        </row>
        <row r="56">
          <cell r="H56">
            <v>3867511008</v>
          </cell>
          <cell r="I56" t="str">
            <v>BIKES AND RIDE ONS</v>
          </cell>
          <cell r="J56" t="str">
            <v>Bike and Ride Ons</v>
          </cell>
        </row>
        <row r="57">
          <cell r="H57">
            <v>3867511007</v>
          </cell>
          <cell r="I57" t="str">
            <v>BIKES AND RIDE ONS</v>
          </cell>
          <cell r="J57" t="str">
            <v>Bike and Ride Ons</v>
          </cell>
        </row>
        <row r="58">
          <cell r="H58">
            <v>1633738327</v>
          </cell>
          <cell r="I58" t="str">
            <v>BIKES AND RIDE ONS</v>
          </cell>
          <cell r="J58" t="str">
            <v>Bike and Ride Ons</v>
          </cell>
        </row>
        <row r="59">
          <cell r="H59">
            <v>341776171600</v>
          </cell>
          <cell r="I59" t="str">
            <v>PRESCHOOL AND LEARNING</v>
          </cell>
          <cell r="J59" t="str">
            <v>GM</v>
          </cell>
        </row>
        <row r="60">
          <cell r="H60">
            <v>70843133300</v>
          </cell>
          <cell r="I60" t="str">
            <v>PRESCHOOL AND LEARNING</v>
          </cell>
          <cell r="J60" t="str">
            <v>GM</v>
          </cell>
        </row>
        <row r="61">
          <cell r="H61">
            <v>77898806650</v>
          </cell>
          <cell r="I61" t="str">
            <v>PRESCHOOL AND LEARNING</v>
          </cell>
          <cell r="J61" t="str">
            <v>GM</v>
          </cell>
        </row>
        <row r="62">
          <cell r="H62">
            <v>70694317935</v>
          </cell>
          <cell r="I62" t="str">
            <v>PRESCHOOL AND LEARNING</v>
          </cell>
          <cell r="J62" t="str">
            <v>GM</v>
          </cell>
        </row>
        <row r="63">
          <cell r="H63">
            <v>72142700262</v>
          </cell>
          <cell r="I63" t="str">
            <v>APPLIANCES AND STORAGE</v>
          </cell>
          <cell r="J63" t="str">
            <v>Appliances</v>
          </cell>
        </row>
        <row r="64">
          <cell r="H64">
            <v>61884223670</v>
          </cell>
          <cell r="I64" t="str">
            <v>APPLIANCES AND STORAGE</v>
          </cell>
          <cell r="J64" t="str">
            <v>Appliances</v>
          </cell>
        </row>
        <row r="65">
          <cell r="H65">
            <v>78485757188</v>
          </cell>
          <cell r="I65" t="str">
            <v>FURNITURE</v>
          </cell>
          <cell r="J65" t="str">
            <v>Furniture</v>
          </cell>
        </row>
        <row r="66">
          <cell r="H66">
            <v>693785944047</v>
          </cell>
          <cell r="I66" t="str">
            <v>FURNITURE</v>
          </cell>
          <cell r="J66" t="str">
            <v>Furniture</v>
          </cell>
        </row>
        <row r="67">
          <cell r="H67">
            <v>77145843218</v>
          </cell>
          <cell r="I67" t="str">
            <v>FURNITURE</v>
          </cell>
          <cell r="J67" t="str">
            <v>Furniture</v>
          </cell>
        </row>
        <row r="68">
          <cell r="H68">
            <v>2998691206</v>
          </cell>
          <cell r="I68" t="str">
            <v>FURNITURE</v>
          </cell>
          <cell r="J68" t="str">
            <v>Furniture</v>
          </cell>
        </row>
        <row r="69">
          <cell r="H69">
            <v>693785944050</v>
          </cell>
          <cell r="I69" t="str">
            <v>FURNITURE</v>
          </cell>
          <cell r="J69" t="str">
            <v>Furniture</v>
          </cell>
        </row>
        <row r="70">
          <cell r="H70">
            <v>2998694214</v>
          </cell>
          <cell r="I70" t="str">
            <v>FURNITURE</v>
          </cell>
          <cell r="J70" t="str">
            <v>Furniture</v>
          </cell>
        </row>
        <row r="71">
          <cell r="H71">
            <v>5692707747</v>
          </cell>
          <cell r="I71" t="str">
            <v>BABY NURSERY</v>
          </cell>
          <cell r="J71" t="str">
            <v>GM</v>
          </cell>
        </row>
        <row r="72">
          <cell r="H72">
            <v>3288418542</v>
          </cell>
          <cell r="I72" t="str">
            <v>BABY GEAR</v>
          </cell>
          <cell r="J72" t="str">
            <v>GM</v>
          </cell>
        </row>
        <row r="73">
          <cell r="H73">
            <v>75463700633</v>
          </cell>
          <cell r="I73" t="str">
            <v>BABY CARE</v>
          </cell>
          <cell r="J73" t="str">
            <v>GM</v>
          </cell>
        </row>
        <row r="74">
          <cell r="H74">
            <v>84417802604</v>
          </cell>
          <cell r="I74" t="str">
            <v>BED AND BATH</v>
          </cell>
          <cell r="J74" t="str">
            <v>GM</v>
          </cell>
        </row>
        <row r="75">
          <cell r="H75">
            <v>76405349615</v>
          </cell>
          <cell r="I75" t="str">
            <v>FURNITURE</v>
          </cell>
          <cell r="J75" t="str">
            <v>Furniture</v>
          </cell>
        </row>
        <row r="76">
          <cell r="H76">
            <v>76405349020</v>
          </cell>
          <cell r="I76" t="str">
            <v>FURNITURE</v>
          </cell>
          <cell r="J76" t="str">
            <v>Furniture</v>
          </cell>
        </row>
        <row r="77">
          <cell r="H77">
            <v>6585716310</v>
          </cell>
          <cell r="I77" t="str">
            <v>FURNITURE</v>
          </cell>
          <cell r="J77" t="str">
            <v>Furniture</v>
          </cell>
        </row>
        <row r="78">
          <cell r="H78">
            <v>2998633323</v>
          </cell>
          <cell r="I78" t="str">
            <v>FURNITURE</v>
          </cell>
          <cell r="J78" t="str">
            <v>Furniture</v>
          </cell>
        </row>
        <row r="79">
          <cell r="H79">
            <v>2171389999</v>
          </cell>
          <cell r="I79" t="str">
            <v>FURNITURE</v>
          </cell>
          <cell r="J79" t="str">
            <v>Furniture</v>
          </cell>
        </row>
        <row r="80">
          <cell r="H80">
            <v>6585716888</v>
          </cell>
          <cell r="I80" t="str">
            <v>FURNITURE</v>
          </cell>
          <cell r="J80" t="str">
            <v>Furniture</v>
          </cell>
        </row>
        <row r="81">
          <cell r="H81">
            <v>6585716286</v>
          </cell>
          <cell r="I81" t="str">
            <v>FURNITURE</v>
          </cell>
          <cell r="J81" t="str">
            <v>Furniture</v>
          </cell>
        </row>
        <row r="82">
          <cell r="H82">
            <v>6585715041</v>
          </cell>
          <cell r="I82" t="str">
            <v>FURNITURE</v>
          </cell>
          <cell r="J82" t="str">
            <v>Furniture</v>
          </cell>
        </row>
        <row r="83">
          <cell r="H83">
            <v>2998672244</v>
          </cell>
          <cell r="I83" t="str">
            <v>FURNITURE</v>
          </cell>
          <cell r="J83" t="str">
            <v>Furniture</v>
          </cell>
        </row>
        <row r="84">
          <cell r="H84">
            <v>2998652069</v>
          </cell>
          <cell r="I84" t="str">
            <v>FURNITURE</v>
          </cell>
          <cell r="J84" t="str">
            <v>Furniture</v>
          </cell>
        </row>
        <row r="85">
          <cell r="H85">
            <v>84155003433</v>
          </cell>
          <cell r="I85" t="str">
            <v>FURNITURE</v>
          </cell>
          <cell r="J85" t="str">
            <v>Furniture</v>
          </cell>
        </row>
        <row r="86">
          <cell r="H86">
            <v>2998631421</v>
          </cell>
          <cell r="I86" t="str">
            <v>FURNITURE</v>
          </cell>
          <cell r="J86" t="str">
            <v>Furniture</v>
          </cell>
        </row>
        <row r="87">
          <cell r="H87">
            <v>63323530336</v>
          </cell>
          <cell r="I87" t="str">
            <v>BEAUTY</v>
          </cell>
          <cell r="J87" t="str">
            <v>GM</v>
          </cell>
        </row>
        <row r="88">
          <cell r="H88">
            <v>68067400301</v>
          </cell>
          <cell r="I88" t="str">
            <v>BIKES AND RIDE ONS</v>
          </cell>
          <cell r="J88" t="str">
            <v>Bike and Ride Ons</v>
          </cell>
        </row>
        <row r="89">
          <cell r="H89">
            <v>2891452955</v>
          </cell>
          <cell r="I89" t="str">
            <v>BIKES AND RIDE ONS</v>
          </cell>
          <cell r="J89" t="str">
            <v>Bike and Ride Ons</v>
          </cell>
        </row>
        <row r="90">
          <cell r="H90">
            <v>3867515980</v>
          </cell>
          <cell r="I90" t="str">
            <v>BIKES AND RIDE ONS</v>
          </cell>
          <cell r="J90" t="str">
            <v>Bike and Ride Ons</v>
          </cell>
        </row>
        <row r="91">
          <cell r="H91">
            <v>3867505401</v>
          </cell>
          <cell r="I91" t="str">
            <v>BIKES AND RIDE ONS</v>
          </cell>
          <cell r="J91" t="str">
            <v>Bike and Ride Ons</v>
          </cell>
        </row>
        <row r="92">
          <cell r="H92">
            <v>3867505398</v>
          </cell>
          <cell r="I92" t="str">
            <v>BIKES AND RIDE ONS</v>
          </cell>
          <cell r="J92" t="str">
            <v>Bike and Ride Ons</v>
          </cell>
        </row>
        <row r="93">
          <cell r="H93">
            <v>82180854131</v>
          </cell>
          <cell r="I93" t="str">
            <v>OUTDOOR PLAY</v>
          </cell>
          <cell r="J93" t="str">
            <v>GM</v>
          </cell>
        </row>
        <row r="94">
          <cell r="H94">
            <v>73353883729</v>
          </cell>
          <cell r="I94" t="str">
            <v>BIKES AND RIDE ONS</v>
          </cell>
          <cell r="J94" t="str">
            <v>Bike and Ride Ons</v>
          </cell>
        </row>
        <row r="95">
          <cell r="H95">
            <v>5074362206</v>
          </cell>
          <cell r="I95" t="str">
            <v>BIKES AND RIDE ONS</v>
          </cell>
          <cell r="J95" t="str">
            <v>Bike and Ride Ons</v>
          </cell>
        </row>
        <row r="96">
          <cell r="H96">
            <v>4238511043</v>
          </cell>
          <cell r="I96" t="str">
            <v>BIKES AND RIDE ONS</v>
          </cell>
          <cell r="J96" t="str">
            <v>Bike and Ride Ons</v>
          </cell>
        </row>
        <row r="97">
          <cell r="H97">
            <v>84542301623</v>
          </cell>
          <cell r="I97" t="str">
            <v>BIKES AND RIDE ONS</v>
          </cell>
          <cell r="J97" t="str">
            <v>Bike and Ride Ons</v>
          </cell>
        </row>
        <row r="98">
          <cell r="H98">
            <v>4238597995</v>
          </cell>
          <cell r="I98" t="str">
            <v>BIKES AND RIDE ONS</v>
          </cell>
          <cell r="J98" t="str">
            <v>Bike and Ride Ons</v>
          </cell>
        </row>
        <row r="99">
          <cell r="H99">
            <v>3867567401</v>
          </cell>
          <cell r="I99" t="str">
            <v>BIKES AND RIDE ONS</v>
          </cell>
          <cell r="J99" t="str">
            <v>Bike and Ride Ons</v>
          </cell>
        </row>
        <row r="100">
          <cell r="H100">
            <v>2891498254</v>
          </cell>
          <cell r="I100" t="str">
            <v>BIKES AND RIDE ONS</v>
          </cell>
          <cell r="J100" t="str">
            <v>Bike and Ride Ons</v>
          </cell>
        </row>
        <row r="101">
          <cell r="H101">
            <v>68706405389</v>
          </cell>
          <cell r="I101" t="str">
            <v>OUTDOOR PLAY</v>
          </cell>
          <cell r="J101" t="str">
            <v>GM</v>
          </cell>
        </row>
        <row r="102">
          <cell r="H102">
            <v>61126202067</v>
          </cell>
          <cell r="I102" t="str">
            <v>PRESCHOOL AND LEARNING</v>
          </cell>
          <cell r="J102" t="str">
            <v>GM</v>
          </cell>
        </row>
        <row r="103">
          <cell r="H103">
            <v>75276028192</v>
          </cell>
          <cell r="I103" t="str">
            <v>KITCHEN AND DINING</v>
          </cell>
          <cell r="J103" t="str">
            <v>GM</v>
          </cell>
        </row>
        <row r="104">
          <cell r="H104">
            <v>88492035755</v>
          </cell>
          <cell r="I104" t="str">
            <v>GIRLS TOYS AND ACTIVITIES</v>
          </cell>
          <cell r="J104" t="str">
            <v>GM</v>
          </cell>
        </row>
        <row r="105">
          <cell r="H105">
            <v>2998617051</v>
          </cell>
          <cell r="I105" t="str">
            <v>FURNITURE</v>
          </cell>
          <cell r="J105" t="str">
            <v>Furniture</v>
          </cell>
        </row>
        <row r="106">
          <cell r="H106">
            <v>2998617050</v>
          </cell>
          <cell r="I106" t="str">
            <v>FURNITURE</v>
          </cell>
          <cell r="J106" t="str">
            <v>Furniture</v>
          </cell>
        </row>
        <row r="107">
          <cell r="H107">
            <v>73573298498</v>
          </cell>
          <cell r="I107" t="str">
            <v>HOME DECOR</v>
          </cell>
          <cell r="J107" t="str">
            <v>GM</v>
          </cell>
        </row>
        <row r="108">
          <cell r="H108">
            <v>7535392600</v>
          </cell>
          <cell r="I108" t="str">
            <v>APPLIANCES AND STORAGE</v>
          </cell>
          <cell r="J108" t="str">
            <v>Appliances</v>
          </cell>
        </row>
        <row r="109">
          <cell r="H109">
            <v>7535392585</v>
          </cell>
          <cell r="I109" t="str">
            <v>APPLIANCES AND STORAGE</v>
          </cell>
          <cell r="J109" t="str">
            <v>Appliances</v>
          </cell>
        </row>
        <row r="110">
          <cell r="H110">
            <v>7535392582</v>
          </cell>
          <cell r="I110" t="str">
            <v>APPLIANCES AND STORAGE</v>
          </cell>
          <cell r="J110" t="str">
            <v>Appliances</v>
          </cell>
        </row>
        <row r="111">
          <cell r="H111">
            <v>7169115352</v>
          </cell>
          <cell r="I111" t="str">
            <v>APPLIANCES AND STORAGE</v>
          </cell>
          <cell r="J111" t="str">
            <v>Appliances</v>
          </cell>
        </row>
        <row r="112">
          <cell r="H112">
            <v>8280327923</v>
          </cell>
          <cell r="I112" t="str">
            <v>HOME DECOR</v>
          </cell>
          <cell r="J112" t="str">
            <v>GM</v>
          </cell>
        </row>
        <row r="113">
          <cell r="H113">
            <v>7116009585</v>
          </cell>
          <cell r="I113" t="str">
            <v>KITCHEN AND DINING</v>
          </cell>
          <cell r="J113" t="str">
            <v>GM</v>
          </cell>
        </row>
        <row r="114">
          <cell r="H114">
            <v>7865222944</v>
          </cell>
          <cell r="I114" t="str">
            <v>APPLIANCES AND STORAGE</v>
          </cell>
          <cell r="J114" t="str">
            <v>Appliances</v>
          </cell>
        </row>
        <row r="115">
          <cell r="H115">
            <v>7352715034</v>
          </cell>
          <cell r="I115" t="str">
            <v>APPLIANCES AND STORAGE</v>
          </cell>
          <cell r="J115" t="str">
            <v>Appliances</v>
          </cell>
        </row>
        <row r="116">
          <cell r="H116">
            <v>72864925744</v>
          </cell>
          <cell r="I116" t="str">
            <v>OUTDOOR LIVING</v>
          </cell>
          <cell r="J116" t="str">
            <v>GM</v>
          </cell>
        </row>
        <row r="117">
          <cell r="H117">
            <v>2615691275</v>
          </cell>
          <cell r="I117" t="str">
            <v>OUTDOOR LIVING</v>
          </cell>
          <cell r="J117" t="str">
            <v>GM</v>
          </cell>
        </row>
        <row r="118">
          <cell r="H118">
            <v>1476185349</v>
          </cell>
          <cell r="I118" t="str">
            <v>OUTDOOR LIVING</v>
          </cell>
          <cell r="J118" t="str">
            <v>GM</v>
          </cell>
        </row>
        <row r="119">
          <cell r="H119">
            <v>7056850030</v>
          </cell>
          <cell r="I119" t="str">
            <v>FOOD</v>
          </cell>
          <cell r="J119" t="str">
            <v>GM</v>
          </cell>
        </row>
        <row r="120">
          <cell r="H120">
            <v>4436501881</v>
          </cell>
          <cell r="I120" t="str">
            <v>OUTDOOR LIVING</v>
          </cell>
          <cell r="J120" t="str">
            <v>GM</v>
          </cell>
        </row>
        <row r="121">
          <cell r="H121">
            <v>70694365849</v>
          </cell>
          <cell r="I121" t="str">
            <v>GIRLS TOYS AND ACTIVITIES</v>
          </cell>
          <cell r="J121" t="str">
            <v>GM</v>
          </cell>
        </row>
        <row r="122">
          <cell r="H122">
            <v>70694365078</v>
          </cell>
          <cell r="I122" t="str">
            <v>GIRLS TOYS AND ACTIVITIES</v>
          </cell>
          <cell r="J122" t="str">
            <v>GM</v>
          </cell>
        </row>
        <row r="123">
          <cell r="H123">
            <v>2171392260</v>
          </cell>
          <cell r="I123" t="str">
            <v>FURNITURE</v>
          </cell>
          <cell r="J123" t="str">
            <v>Furniture</v>
          </cell>
        </row>
        <row r="124">
          <cell r="H124">
            <v>2171320224</v>
          </cell>
          <cell r="I124" t="str">
            <v>FURNITURE</v>
          </cell>
          <cell r="J124" t="str">
            <v>Furniture</v>
          </cell>
        </row>
        <row r="125">
          <cell r="H125">
            <v>2998632241</v>
          </cell>
          <cell r="I125" t="str">
            <v>FURNITURE</v>
          </cell>
          <cell r="J125" t="str">
            <v>Furniture</v>
          </cell>
        </row>
        <row r="126">
          <cell r="H126">
            <v>692700590061</v>
          </cell>
          <cell r="I126" t="str">
            <v>HOME IMPROVEMENT</v>
          </cell>
          <cell r="J126" t="str">
            <v>Home Improvement</v>
          </cell>
        </row>
        <row r="127">
          <cell r="H127">
            <v>692700590033</v>
          </cell>
          <cell r="I127" t="str">
            <v>HOME IMPROVEMENT</v>
          </cell>
          <cell r="J127" t="str">
            <v>Home Improvement</v>
          </cell>
        </row>
        <row r="128">
          <cell r="H128">
            <v>692700590032</v>
          </cell>
          <cell r="I128" t="str">
            <v>HOME IMPROVEMENT</v>
          </cell>
          <cell r="J128" t="str">
            <v>Home Improvement</v>
          </cell>
        </row>
        <row r="129">
          <cell r="H129">
            <v>692700590031</v>
          </cell>
          <cell r="I129" t="str">
            <v>HOME IMPROVEMENT</v>
          </cell>
          <cell r="J129" t="str">
            <v>Home Improvement</v>
          </cell>
        </row>
        <row r="130">
          <cell r="H130">
            <v>692700590029</v>
          </cell>
          <cell r="I130" t="str">
            <v>HOME IMPROVEMENT</v>
          </cell>
          <cell r="J130" t="str">
            <v>Home Improvement</v>
          </cell>
        </row>
        <row r="131">
          <cell r="H131">
            <v>692700590023</v>
          </cell>
          <cell r="I131" t="str">
            <v>HOME IMPROVEMENT</v>
          </cell>
          <cell r="J131" t="str">
            <v>Home Improvement</v>
          </cell>
        </row>
        <row r="132">
          <cell r="H132">
            <v>692700590022</v>
          </cell>
          <cell r="I132" t="str">
            <v>HOME IMPROVEMENT</v>
          </cell>
          <cell r="J132" t="str">
            <v>Home Improvement</v>
          </cell>
        </row>
        <row r="133">
          <cell r="H133">
            <v>692700590019</v>
          </cell>
          <cell r="I133" t="str">
            <v>HOME IMPROVEMENT</v>
          </cell>
          <cell r="J133" t="str">
            <v>Home Improvement</v>
          </cell>
        </row>
        <row r="134">
          <cell r="H134">
            <v>75054510452</v>
          </cell>
          <cell r="I134" t="str">
            <v>HOME IMPROVEMENT</v>
          </cell>
          <cell r="J134" t="str">
            <v>Home Improvement</v>
          </cell>
        </row>
        <row r="135">
          <cell r="H135">
            <v>75054510422</v>
          </cell>
          <cell r="I135" t="str">
            <v>HOME IMPROVEMENT</v>
          </cell>
          <cell r="J135" t="str">
            <v>Home Improvement</v>
          </cell>
        </row>
        <row r="136">
          <cell r="H136">
            <v>4889403377</v>
          </cell>
          <cell r="I136" t="str">
            <v>HOME IMPROVEMENT</v>
          </cell>
          <cell r="J136" t="str">
            <v>Home Improvement</v>
          </cell>
        </row>
        <row r="137">
          <cell r="H137">
            <v>5114139929</v>
          </cell>
          <cell r="I137" t="str">
            <v>HOME IMPROVEMENT</v>
          </cell>
          <cell r="J137" t="str">
            <v>Home Improvement</v>
          </cell>
        </row>
        <row r="138">
          <cell r="H138">
            <v>2120046863</v>
          </cell>
          <cell r="I138" t="str">
            <v>OFFICE SUPPLY AND CRAFTS</v>
          </cell>
          <cell r="J138" t="str">
            <v>GM</v>
          </cell>
        </row>
        <row r="139">
          <cell r="H139">
            <v>64282819958</v>
          </cell>
          <cell r="I139" t="str">
            <v>HOME DECOR</v>
          </cell>
          <cell r="J139" t="str">
            <v>GM</v>
          </cell>
        </row>
        <row r="140">
          <cell r="H140">
            <v>62744203123</v>
          </cell>
          <cell r="I140" t="str">
            <v>HOME DECOR</v>
          </cell>
          <cell r="J140" t="str">
            <v>GM</v>
          </cell>
        </row>
        <row r="141">
          <cell r="H141">
            <v>61526881500</v>
          </cell>
          <cell r="I141" t="str">
            <v>TIRES AND AUTOMOTIVE</v>
          </cell>
          <cell r="J141" t="str">
            <v>GM</v>
          </cell>
        </row>
        <row r="142">
          <cell r="H142">
            <v>61263412624</v>
          </cell>
          <cell r="I142" t="str">
            <v>PETS</v>
          </cell>
          <cell r="J142" t="str">
            <v>GM</v>
          </cell>
        </row>
        <row r="143">
          <cell r="H143">
            <v>400508642273</v>
          </cell>
          <cell r="I143" t="str">
            <v>BOYS TOYS MUSIC AND GAMES</v>
          </cell>
          <cell r="J143" t="str">
            <v>GM</v>
          </cell>
        </row>
        <row r="144">
          <cell r="H144">
            <v>77898807712</v>
          </cell>
          <cell r="I144" t="str">
            <v>BOYS TOYS MUSIC AND GAMES</v>
          </cell>
          <cell r="J144" t="str">
            <v>GM</v>
          </cell>
        </row>
        <row r="145">
          <cell r="H145">
            <v>67341921056</v>
          </cell>
          <cell r="I145" t="str">
            <v>BOYS TOYS MUSIC AND GAMES</v>
          </cell>
          <cell r="J145" t="str">
            <v>GM</v>
          </cell>
        </row>
        <row r="146">
          <cell r="H146">
            <v>67341921029</v>
          </cell>
          <cell r="I146" t="str">
            <v>BOYS TOYS MUSIC AND GAMES</v>
          </cell>
          <cell r="J146" t="str">
            <v>GM</v>
          </cell>
        </row>
        <row r="147">
          <cell r="H147">
            <v>67341921028</v>
          </cell>
          <cell r="I147" t="str">
            <v>BOYS TOYS MUSIC AND GAMES</v>
          </cell>
          <cell r="J147" t="str">
            <v>GM</v>
          </cell>
        </row>
        <row r="148">
          <cell r="H148">
            <v>77898812961</v>
          </cell>
          <cell r="I148" t="str">
            <v>BOYS TOYS MUSIC AND GAMES</v>
          </cell>
          <cell r="J148" t="str">
            <v>GM</v>
          </cell>
        </row>
        <row r="149">
          <cell r="H149">
            <v>69593663549</v>
          </cell>
          <cell r="I149" t="str">
            <v>HOME IMPROVEMENT</v>
          </cell>
          <cell r="J149" t="str">
            <v>Home Improvement</v>
          </cell>
        </row>
        <row r="150">
          <cell r="H150">
            <v>4319713263</v>
          </cell>
          <cell r="I150" t="str">
            <v>HOME IMPROVEMENT</v>
          </cell>
          <cell r="J150" t="str">
            <v>Home Improvement</v>
          </cell>
        </row>
        <row r="151">
          <cell r="H151">
            <v>4319712386</v>
          </cell>
          <cell r="I151" t="str">
            <v>HOME IMPROVEMENT</v>
          </cell>
          <cell r="J151" t="str">
            <v>Home Improvement</v>
          </cell>
        </row>
        <row r="152">
          <cell r="H152">
            <v>4556463953</v>
          </cell>
          <cell r="I152" t="str">
            <v>TIRES AND AUTOMOTIVE</v>
          </cell>
          <cell r="J152" t="str">
            <v>GM</v>
          </cell>
        </row>
        <row r="153">
          <cell r="H153">
            <v>1112022102</v>
          </cell>
          <cell r="I153" t="str">
            <v>APPLIANCES AND STORAGE</v>
          </cell>
          <cell r="J153" t="str">
            <v>Appliances</v>
          </cell>
        </row>
        <row r="154">
          <cell r="H154">
            <v>5027698489</v>
          </cell>
          <cell r="I154" t="str">
            <v>FURNITURE</v>
          </cell>
          <cell r="J154" t="str">
            <v>Furniture</v>
          </cell>
        </row>
        <row r="155">
          <cell r="H155">
            <v>6858987365</v>
          </cell>
          <cell r="I155" t="str">
            <v>HOME DECOR</v>
          </cell>
          <cell r="J155" t="str">
            <v>GM</v>
          </cell>
        </row>
        <row r="156">
          <cell r="H156">
            <v>6858987362</v>
          </cell>
          <cell r="I156" t="str">
            <v>HOME DECOR</v>
          </cell>
          <cell r="J156" t="str">
            <v>GM</v>
          </cell>
        </row>
        <row r="157">
          <cell r="H157">
            <v>7915411923</v>
          </cell>
          <cell r="I157" t="str">
            <v>APPLIANCES AND STORAGE</v>
          </cell>
          <cell r="J157" t="str">
            <v>Appliances</v>
          </cell>
        </row>
        <row r="158">
          <cell r="H158">
            <v>7169144321</v>
          </cell>
          <cell r="I158" t="str">
            <v>APPLIANCES AND STORAGE</v>
          </cell>
          <cell r="J158" t="str">
            <v>Appliances</v>
          </cell>
        </row>
        <row r="159">
          <cell r="H159">
            <v>81351602290</v>
          </cell>
          <cell r="I159" t="str">
            <v>COMPUTERS</v>
          </cell>
          <cell r="J159" t="str">
            <v>Electronics</v>
          </cell>
        </row>
        <row r="160">
          <cell r="H160">
            <v>88492017431</v>
          </cell>
          <cell r="I160" t="str">
            <v>GIRLS TOYS AND ACTIVITIES</v>
          </cell>
          <cell r="J160" t="str">
            <v>GM</v>
          </cell>
        </row>
        <row r="161">
          <cell r="H161">
            <v>77898803627</v>
          </cell>
          <cell r="I161" t="str">
            <v>GIRLS TOYS AND ACTIVITIES</v>
          </cell>
          <cell r="J161" t="str">
            <v>GM</v>
          </cell>
        </row>
        <row r="162">
          <cell r="H162">
            <v>81720601134</v>
          </cell>
          <cell r="I162" t="str">
            <v>HOME IMPROVEMENT</v>
          </cell>
          <cell r="J162" t="str">
            <v>Home Improvement</v>
          </cell>
        </row>
        <row r="163">
          <cell r="H163">
            <v>81720601130</v>
          </cell>
          <cell r="I163" t="str">
            <v>HOME IMPROVEMENT</v>
          </cell>
          <cell r="J163" t="str">
            <v>Home Improvement</v>
          </cell>
        </row>
        <row r="164">
          <cell r="H164">
            <v>6585715784</v>
          </cell>
          <cell r="I164" t="str">
            <v>FURNITURE</v>
          </cell>
          <cell r="J164" t="str">
            <v>Furniture</v>
          </cell>
        </row>
        <row r="165">
          <cell r="H165">
            <v>71171903962</v>
          </cell>
          <cell r="I165" t="str">
            <v>VIDEO GAMES</v>
          </cell>
          <cell r="J165" t="str">
            <v>Electronics</v>
          </cell>
        </row>
        <row r="166">
          <cell r="H166">
            <v>71171950081</v>
          </cell>
          <cell r="I166" t="str">
            <v>VIDEO GAMES</v>
          </cell>
          <cell r="J166" t="str">
            <v>Electronics</v>
          </cell>
        </row>
        <row r="167">
          <cell r="H167">
            <v>89863900492</v>
          </cell>
          <cell r="I167" t="str">
            <v>OUTDOOR SPORTS</v>
          </cell>
          <cell r="J167" t="str">
            <v>GM</v>
          </cell>
        </row>
        <row r="168">
          <cell r="H168">
            <v>81119001711</v>
          </cell>
          <cell r="I168" t="str">
            <v>BED AND BATH</v>
          </cell>
          <cell r="J168" t="str">
            <v>GM</v>
          </cell>
        </row>
        <row r="169">
          <cell r="H169">
            <v>71592810051</v>
          </cell>
          <cell r="I169" t="str">
            <v>TIRES AND AUTOMOTIVE</v>
          </cell>
          <cell r="J169" t="str">
            <v>GM</v>
          </cell>
        </row>
        <row r="170">
          <cell r="H170">
            <v>62235653316</v>
          </cell>
          <cell r="I170" t="str">
            <v>KITCHEN AND DINING</v>
          </cell>
          <cell r="J170" t="str">
            <v>GM</v>
          </cell>
        </row>
        <row r="171">
          <cell r="H171">
            <v>3426445197</v>
          </cell>
          <cell r="I171" t="str">
            <v>KITCHEN AND DINING</v>
          </cell>
          <cell r="J171" t="str">
            <v>GM</v>
          </cell>
        </row>
        <row r="172">
          <cell r="H172">
            <v>489703051065</v>
          </cell>
          <cell r="I172" t="str">
            <v>KITCHEN AND DINING</v>
          </cell>
          <cell r="J172" t="str">
            <v>GM</v>
          </cell>
        </row>
        <row r="173">
          <cell r="H173">
            <v>7169141781</v>
          </cell>
          <cell r="I173" t="str">
            <v>APPLIANCES AND STORAGE</v>
          </cell>
          <cell r="J173" t="str">
            <v>Appliances</v>
          </cell>
        </row>
        <row r="174">
          <cell r="H174">
            <v>7169116727</v>
          </cell>
          <cell r="I174" t="str">
            <v>APPLIANCES AND STORAGE</v>
          </cell>
          <cell r="J174" t="str">
            <v>Appliances</v>
          </cell>
        </row>
        <row r="175">
          <cell r="H175">
            <v>65356996189</v>
          </cell>
          <cell r="I175" t="str">
            <v>GIRLS TOYS AND ACTIVITIES</v>
          </cell>
          <cell r="J175" t="str">
            <v>GM</v>
          </cell>
        </row>
        <row r="176">
          <cell r="H176">
            <v>67341922950</v>
          </cell>
          <cell r="I176" t="str">
            <v>GIRLS TOYS AND ACTIVITIES</v>
          </cell>
          <cell r="J176" t="str">
            <v>GM</v>
          </cell>
        </row>
        <row r="177">
          <cell r="H177">
            <v>4316828824</v>
          </cell>
          <cell r="I177" t="str">
            <v>HOME IMPROVEMENT</v>
          </cell>
          <cell r="J177" t="str">
            <v>Home Improvement</v>
          </cell>
        </row>
        <row r="178">
          <cell r="H178">
            <v>6585715045</v>
          </cell>
          <cell r="I178" t="str">
            <v>FURNITURE</v>
          </cell>
          <cell r="J178" t="str">
            <v>Furniture</v>
          </cell>
        </row>
        <row r="179">
          <cell r="H179">
            <v>6585714822</v>
          </cell>
          <cell r="I179" t="str">
            <v>FURNITURE</v>
          </cell>
          <cell r="J179" t="str">
            <v>Furniture</v>
          </cell>
        </row>
        <row r="180">
          <cell r="H180">
            <v>2171392329</v>
          </cell>
          <cell r="I180" t="str">
            <v>FURNITURE</v>
          </cell>
          <cell r="J180" t="str">
            <v>Furniture</v>
          </cell>
        </row>
        <row r="181">
          <cell r="H181">
            <v>4145776091</v>
          </cell>
          <cell r="I181" t="str">
            <v>BEAUTY</v>
          </cell>
          <cell r="J181" t="str">
            <v>GM</v>
          </cell>
        </row>
        <row r="182">
          <cell r="H182">
            <v>88339300213</v>
          </cell>
          <cell r="I182" t="str">
            <v>TV</v>
          </cell>
          <cell r="J182" t="str">
            <v>Electronics</v>
          </cell>
        </row>
        <row r="183">
          <cell r="H183">
            <v>79450468596</v>
          </cell>
          <cell r="I183" t="str">
            <v>TV</v>
          </cell>
          <cell r="J183" t="str">
            <v>Electronics</v>
          </cell>
        </row>
        <row r="184">
          <cell r="H184">
            <v>2569566000</v>
          </cell>
          <cell r="I184" t="str">
            <v>BED AND BATH</v>
          </cell>
          <cell r="J184" t="str">
            <v>GM</v>
          </cell>
        </row>
        <row r="185">
          <cell r="H185">
            <v>81119001706</v>
          </cell>
          <cell r="I185" t="str">
            <v>BED AND BATH</v>
          </cell>
          <cell r="J185" t="str">
            <v>GM</v>
          </cell>
        </row>
        <row r="186">
          <cell r="H186">
            <v>75116622008</v>
          </cell>
          <cell r="I186" t="str">
            <v>TIRES AND AUTOMOTIVE</v>
          </cell>
          <cell r="J186" t="str">
            <v>GM</v>
          </cell>
        </row>
        <row r="187">
          <cell r="H187">
            <v>1592829223</v>
          </cell>
          <cell r="I187" t="str">
            <v>TIRES AND AUTOMOTIVE</v>
          </cell>
          <cell r="J187" t="str">
            <v>GM</v>
          </cell>
        </row>
        <row r="188">
          <cell r="H188">
            <v>7602756258</v>
          </cell>
          <cell r="I188" t="str">
            <v>TIRES AND AUTOMOTIVE</v>
          </cell>
          <cell r="J188" t="str">
            <v>GM</v>
          </cell>
        </row>
        <row r="189">
          <cell r="H189">
            <v>84014610210</v>
          </cell>
          <cell r="I189" t="str">
            <v>KITCHEN AND DINING</v>
          </cell>
          <cell r="J189" t="str">
            <v>GM</v>
          </cell>
        </row>
        <row r="190">
          <cell r="H190">
            <v>4009435201</v>
          </cell>
          <cell r="I190" t="str">
            <v>KITCHEN AND DINING</v>
          </cell>
          <cell r="J190" t="str">
            <v>GM</v>
          </cell>
        </row>
        <row r="191">
          <cell r="H191">
            <v>60786920093</v>
          </cell>
          <cell r="I191" t="str">
            <v>KITCHEN AND DINING</v>
          </cell>
          <cell r="J191" t="str">
            <v>GM</v>
          </cell>
        </row>
        <row r="192">
          <cell r="H192">
            <v>4113704677</v>
          </cell>
          <cell r="I192" t="str">
            <v>HOME IMPROVEMENT</v>
          </cell>
          <cell r="J192" t="str">
            <v>Home Improvement</v>
          </cell>
        </row>
        <row r="193">
          <cell r="H193">
            <v>64696990903</v>
          </cell>
          <cell r="I193" t="str">
            <v>OUTDOOR LIVING</v>
          </cell>
          <cell r="J193" t="str">
            <v>GM</v>
          </cell>
        </row>
        <row r="194">
          <cell r="H194">
            <v>7535312073</v>
          </cell>
          <cell r="I194" t="str">
            <v>OFFICE SUPPLY AND CRAFTS</v>
          </cell>
          <cell r="J194" t="str">
            <v>GM</v>
          </cell>
        </row>
        <row r="195">
          <cell r="H195">
            <v>895370114</v>
          </cell>
          <cell r="I195" t="str">
            <v>BED AND BATH</v>
          </cell>
          <cell r="J195" t="str">
            <v>GM</v>
          </cell>
        </row>
        <row r="196">
          <cell r="H196">
            <v>3853377471</v>
          </cell>
          <cell r="I196" t="str">
            <v>BED AND BATH</v>
          </cell>
          <cell r="J196" t="str">
            <v>GM</v>
          </cell>
        </row>
        <row r="197">
          <cell r="H197">
            <v>3408667030</v>
          </cell>
          <cell r="I197" t="str">
            <v>BED AND BATH</v>
          </cell>
          <cell r="J197" t="str">
            <v>GM</v>
          </cell>
        </row>
        <row r="198">
          <cell r="H198">
            <v>81802301620</v>
          </cell>
          <cell r="I198" t="str">
            <v>BED AND BATH</v>
          </cell>
          <cell r="J198" t="str">
            <v>GM</v>
          </cell>
        </row>
        <row r="199">
          <cell r="H199">
            <v>81119001966</v>
          </cell>
          <cell r="I199" t="str">
            <v>BED AND BATH</v>
          </cell>
          <cell r="J199" t="str">
            <v>GM</v>
          </cell>
        </row>
        <row r="200">
          <cell r="H200">
            <v>8180614328</v>
          </cell>
          <cell r="I200" t="str">
            <v>BED AND BATH</v>
          </cell>
          <cell r="J200" t="str">
            <v>GM</v>
          </cell>
        </row>
        <row r="201">
          <cell r="H201">
            <v>84417802666</v>
          </cell>
          <cell r="I201" t="str">
            <v>BED AND BATH</v>
          </cell>
          <cell r="J201" t="str">
            <v>GM</v>
          </cell>
        </row>
        <row r="202">
          <cell r="H202">
            <v>83417400736</v>
          </cell>
          <cell r="I202" t="str">
            <v>TIRES AND AUTOMOTIVE</v>
          </cell>
          <cell r="J202" t="str">
            <v>GM</v>
          </cell>
        </row>
        <row r="203">
          <cell r="H203">
            <v>7574105414</v>
          </cell>
          <cell r="I203" t="str">
            <v>KITCHEN AND DINING</v>
          </cell>
          <cell r="J203" t="str">
            <v>GM</v>
          </cell>
        </row>
        <row r="204">
          <cell r="H204">
            <v>5426900063</v>
          </cell>
          <cell r="I204" t="str">
            <v>KITCHEN AND DINING</v>
          </cell>
          <cell r="J204" t="str">
            <v>GM</v>
          </cell>
        </row>
        <row r="205">
          <cell r="H205">
            <v>3100952389</v>
          </cell>
          <cell r="I205" t="str">
            <v>KITCHEN AND DINING</v>
          </cell>
          <cell r="J205" t="str">
            <v>GM</v>
          </cell>
        </row>
        <row r="206">
          <cell r="H206">
            <v>8508121309</v>
          </cell>
          <cell r="I206" t="str">
            <v>KITCHEN AND DINING</v>
          </cell>
          <cell r="J206" t="str">
            <v>GM</v>
          </cell>
        </row>
        <row r="207">
          <cell r="H207">
            <v>1330245932</v>
          </cell>
          <cell r="I207" t="str">
            <v>KITCHEN AND DINING</v>
          </cell>
          <cell r="J207" t="str">
            <v>GM</v>
          </cell>
        </row>
        <row r="208">
          <cell r="H208">
            <v>70722674308</v>
          </cell>
          <cell r="I208" t="str">
            <v>KITCHEN AND DINING</v>
          </cell>
          <cell r="J208" t="str">
            <v>GM</v>
          </cell>
        </row>
        <row r="209">
          <cell r="H209">
            <v>7535309229</v>
          </cell>
          <cell r="I209" t="str">
            <v>HOME IMPROVEMENT</v>
          </cell>
          <cell r="J209" t="str">
            <v>Home Improvement</v>
          </cell>
        </row>
        <row r="210">
          <cell r="H210">
            <v>2006627724</v>
          </cell>
          <cell r="I210" t="str">
            <v>HOME IMPROVEMENT</v>
          </cell>
          <cell r="J210" t="str">
            <v>Home Improvement</v>
          </cell>
        </row>
        <row r="211">
          <cell r="H211">
            <v>5114134661</v>
          </cell>
          <cell r="I211" t="str">
            <v>HOME IMPROVEMENT</v>
          </cell>
          <cell r="J211" t="str">
            <v>Home Improvement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>
      <selection activeCell="B179" sqref="B179"/>
    </sheetView>
  </sheetViews>
  <sheetFormatPr defaultRowHeight="15"/>
  <cols>
    <col min="1" max="1" width="13.140625" bestFit="1" customWidth="1"/>
    <col min="2" max="2" width="140" bestFit="1" customWidth="1"/>
    <col min="3" max="3" width="10.7109375" bestFit="1" customWidth="1"/>
    <col min="4" max="4" width="10.5703125" bestFit="1" customWidth="1"/>
    <col min="5" max="5" width="11.85546875" bestFit="1" customWidth="1"/>
    <col min="6" max="6" width="24.140625" bestFit="1" customWidth="1"/>
  </cols>
  <sheetData>
    <row r="1" spans="1:6" ht="21.7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>
      <c r="A2" s="4">
        <v>1112022102</v>
      </c>
      <c r="B2" s="5" t="s">
        <v>6</v>
      </c>
      <c r="C2" s="5" t="s">
        <v>7</v>
      </c>
      <c r="D2" s="6">
        <v>4</v>
      </c>
      <c r="E2" s="7">
        <f t="shared" ref="E2:E20" si="0">C2*D2</f>
        <v>572</v>
      </c>
      <c r="F2" s="5" t="str">
        <f>VLOOKUP(A2,'[1]DEPT LOOKUP'!$H$2:$J$1048576,3,0)</f>
        <v>Appliances</v>
      </c>
    </row>
    <row r="3" spans="1:6">
      <c r="A3" s="4">
        <v>2316912435</v>
      </c>
      <c r="B3" s="5" t="s">
        <v>8</v>
      </c>
      <c r="C3" s="5" t="s">
        <v>9</v>
      </c>
      <c r="D3" s="6">
        <v>4</v>
      </c>
      <c r="E3" s="7">
        <f t="shared" si="0"/>
        <v>313.16000000000003</v>
      </c>
      <c r="F3" s="5" t="str">
        <f>VLOOKUP(A3,'[1]DEPT LOOKUP'!$H$2:$J$1048576,3,0)</f>
        <v>Appliances</v>
      </c>
    </row>
    <row r="4" spans="1:6">
      <c r="A4" s="4">
        <v>2316913362</v>
      </c>
      <c r="B4" s="5" t="s">
        <v>10</v>
      </c>
      <c r="C4" s="5" t="s">
        <v>11</v>
      </c>
      <c r="D4" s="6">
        <v>7</v>
      </c>
      <c r="E4" s="7">
        <f t="shared" si="0"/>
        <v>693</v>
      </c>
      <c r="F4" s="5" t="str">
        <f>VLOOKUP(A4,'[1]DEPT LOOKUP'!$H$2:$J$1048576,3,0)</f>
        <v>Appliances</v>
      </c>
    </row>
    <row r="5" spans="1:6">
      <c r="A5" s="4">
        <v>2316913746</v>
      </c>
      <c r="B5" s="5" t="s">
        <v>12</v>
      </c>
      <c r="C5" s="5" t="s">
        <v>13</v>
      </c>
      <c r="D5" s="6">
        <v>1</v>
      </c>
      <c r="E5" s="7">
        <f t="shared" si="0"/>
        <v>79</v>
      </c>
      <c r="F5" s="5" t="str">
        <f>VLOOKUP(A5,'[1]DEPT LOOKUP'!$H$2:$J$1048576,3,0)</f>
        <v>Appliances</v>
      </c>
    </row>
    <row r="6" spans="1:6">
      <c r="A6" s="4">
        <v>7169115352</v>
      </c>
      <c r="B6" s="5" t="s">
        <v>14</v>
      </c>
      <c r="C6" s="5" t="s">
        <v>15</v>
      </c>
      <c r="D6" s="6">
        <v>6</v>
      </c>
      <c r="E6" s="7">
        <f t="shared" si="0"/>
        <v>95.820000000000007</v>
      </c>
      <c r="F6" s="5" t="str">
        <f>VLOOKUP(A6,'[1]DEPT LOOKUP'!$H$2:$J$1048576,3,0)</f>
        <v>Appliances</v>
      </c>
    </row>
    <row r="7" spans="1:6">
      <c r="A7" s="4">
        <v>7169144321</v>
      </c>
      <c r="B7" s="5" t="s">
        <v>16</v>
      </c>
      <c r="C7" s="5" t="s">
        <v>17</v>
      </c>
      <c r="D7" s="6">
        <v>1</v>
      </c>
      <c r="E7" s="7">
        <f t="shared" si="0"/>
        <v>56.97</v>
      </c>
      <c r="F7" s="5" t="str">
        <f>VLOOKUP(A7,'[1]DEPT LOOKUP'!$H$2:$J$1048576,3,0)</f>
        <v>Appliances</v>
      </c>
    </row>
    <row r="8" spans="1:6">
      <c r="A8" s="4">
        <v>7352713240</v>
      </c>
      <c r="B8" s="5" t="s">
        <v>18</v>
      </c>
      <c r="C8" s="5" t="s">
        <v>19</v>
      </c>
      <c r="D8" s="6">
        <v>1</v>
      </c>
      <c r="E8" s="7">
        <f t="shared" si="0"/>
        <v>39.68</v>
      </c>
      <c r="F8" s="5" t="str">
        <f>VLOOKUP(A8,'[1]DEPT LOOKUP'!$H$2:$J$1048576,3,0)</f>
        <v>Appliances</v>
      </c>
    </row>
    <row r="9" spans="1:6">
      <c r="A9" s="4">
        <v>7352715031</v>
      </c>
      <c r="B9" s="5" t="s">
        <v>20</v>
      </c>
      <c r="C9" s="5" t="s">
        <v>21</v>
      </c>
      <c r="D9" s="6">
        <v>1</v>
      </c>
      <c r="E9" s="7">
        <f t="shared" si="0"/>
        <v>59.82</v>
      </c>
      <c r="F9" s="5" t="str">
        <f>VLOOKUP(A9,'[1]DEPT LOOKUP'!$H$2:$J$1048576,3,0)</f>
        <v>Appliances</v>
      </c>
    </row>
    <row r="10" spans="1:6">
      <c r="A10" s="4">
        <v>7352715034</v>
      </c>
      <c r="B10" s="5" t="s">
        <v>22</v>
      </c>
      <c r="C10" s="5" t="s">
        <v>23</v>
      </c>
      <c r="D10" s="6">
        <v>6</v>
      </c>
      <c r="E10" s="7">
        <f t="shared" si="0"/>
        <v>107.22</v>
      </c>
      <c r="F10" s="5" t="str">
        <f>VLOOKUP(A10,'[1]DEPT LOOKUP'!$H$2:$J$1048576,3,0)</f>
        <v>Appliances</v>
      </c>
    </row>
    <row r="11" spans="1:6">
      <c r="A11" s="4">
        <v>7535392582</v>
      </c>
      <c r="B11" s="5" t="s">
        <v>24</v>
      </c>
      <c r="C11" s="5" t="s">
        <v>25</v>
      </c>
      <c r="D11" s="6">
        <v>6</v>
      </c>
      <c r="E11" s="7">
        <f t="shared" si="0"/>
        <v>59.820000000000007</v>
      </c>
      <c r="F11" s="5" t="str">
        <f>VLOOKUP(A11,'[1]DEPT LOOKUP'!$H$2:$J$1048576,3,0)</f>
        <v>Appliances</v>
      </c>
    </row>
    <row r="12" spans="1:6">
      <c r="A12" s="4">
        <v>7535392585</v>
      </c>
      <c r="B12" s="5" t="s">
        <v>26</v>
      </c>
      <c r="C12" s="5" t="s">
        <v>27</v>
      </c>
      <c r="D12" s="6">
        <v>5</v>
      </c>
      <c r="E12" s="7">
        <f t="shared" si="0"/>
        <v>43.8</v>
      </c>
      <c r="F12" s="5" t="str">
        <f>VLOOKUP(A12,'[1]DEPT LOOKUP'!$H$2:$J$1048576,3,0)</f>
        <v>Appliances</v>
      </c>
    </row>
    <row r="13" spans="1:6">
      <c r="A13" s="4">
        <v>7535392600</v>
      </c>
      <c r="B13" s="5" t="s">
        <v>28</v>
      </c>
      <c r="C13" s="5" t="s">
        <v>29</v>
      </c>
      <c r="D13" s="6">
        <v>6</v>
      </c>
      <c r="E13" s="7">
        <f t="shared" si="0"/>
        <v>25.799999999999997</v>
      </c>
      <c r="F13" s="5" t="str">
        <f>VLOOKUP(A13,'[1]DEPT LOOKUP'!$H$2:$J$1048576,3,0)</f>
        <v>Appliances</v>
      </c>
    </row>
    <row r="14" spans="1:6">
      <c r="A14" s="4">
        <v>7865222944</v>
      </c>
      <c r="B14" s="5" t="s">
        <v>30</v>
      </c>
      <c r="C14" s="5" t="s">
        <v>31</v>
      </c>
      <c r="D14" s="6">
        <v>2</v>
      </c>
      <c r="E14" s="7">
        <f t="shared" si="0"/>
        <v>23.94</v>
      </c>
      <c r="F14" s="5" t="str">
        <f>VLOOKUP(A14,'[1]DEPT LOOKUP'!$H$2:$J$1048576,3,0)</f>
        <v>Appliances</v>
      </c>
    </row>
    <row r="15" spans="1:6">
      <c r="A15" s="4">
        <v>7915411923</v>
      </c>
      <c r="B15" s="5" t="s">
        <v>32</v>
      </c>
      <c r="C15" s="5" t="s">
        <v>33</v>
      </c>
      <c r="D15" s="6">
        <v>3</v>
      </c>
      <c r="E15" s="7">
        <f t="shared" si="0"/>
        <v>230.91</v>
      </c>
      <c r="F15" s="5" t="str">
        <f>VLOOKUP(A15,'[1]DEPT LOOKUP'!$H$2:$J$1048576,3,0)</f>
        <v>Appliances</v>
      </c>
    </row>
    <row r="16" spans="1:6">
      <c r="A16" s="4">
        <v>61884223670</v>
      </c>
      <c r="B16" s="5" t="s">
        <v>34</v>
      </c>
      <c r="C16" s="5" t="s">
        <v>35</v>
      </c>
      <c r="D16" s="6">
        <v>1</v>
      </c>
      <c r="E16" s="7">
        <f t="shared" si="0"/>
        <v>33.799999999999997</v>
      </c>
      <c r="F16" s="5" t="str">
        <f>VLOOKUP(A16,'[1]DEPT LOOKUP'!$H$2:$J$1048576,3,0)</f>
        <v>Appliances</v>
      </c>
    </row>
    <row r="17" spans="1:6">
      <c r="A17" s="4">
        <v>62235653636</v>
      </c>
      <c r="B17" s="5" t="s">
        <v>36</v>
      </c>
      <c r="C17" s="5" t="s">
        <v>37</v>
      </c>
      <c r="D17" s="6">
        <v>1</v>
      </c>
      <c r="E17" s="7">
        <f t="shared" si="0"/>
        <v>39</v>
      </c>
      <c r="F17" s="5" t="str">
        <f>VLOOKUP(A17,'[1]DEPT LOOKUP'!$H$2:$J$1048576,3,0)</f>
        <v>Appliances</v>
      </c>
    </row>
    <row r="18" spans="1:6">
      <c r="A18" s="4">
        <v>62235653743</v>
      </c>
      <c r="B18" s="5" t="s">
        <v>38</v>
      </c>
      <c r="C18" s="5" t="s">
        <v>39</v>
      </c>
      <c r="D18" s="6">
        <v>1</v>
      </c>
      <c r="E18" s="7">
        <f t="shared" si="0"/>
        <v>268</v>
      </c>
      <c r="F18" s="5" t="str">
        <f>VLOOKUP(A18,'[1]DEPT LOOKUP'!$H$2:$J$1048576,3,0)</f>
        <v>Appliances</v>
      </c>
    </row>
    <row r="19" spans="1:6">
      <c r="A19" s="4">
        <v>72142700262</v>
      </c>
      <c r="B19" s="5" t="s">
        <v>40</v>
      </c>
      <c r="C19" s="5" t="s">
        <v>41</v>
      </c>
      <c r="D19" s="6">
        <v>1</v>
      </c>
      <c r="E19" s="7">
        <f t="shared" si="0"/>
        <v>89</v>
      </c>
      <c r="F19" s="5" t="str">
        <f>VLOOKUP(A19,'[1]DEPT LOOKUP'!$H$2:$J$1048576,3,0)</f>
        <v>Appliances</v>
      </c>
    </row>
    <row r="20" spans="1:6">
      <c r="A20" s="4">
        <v>87995700147</v>
      </c>
      <c r="B20" s="5" t="s">
        <v>42</v>
      </c>
      <c r="C20" s="5" t="s">
        <v>43</v>
      </c>
      <c r="D20" s="6">
        <v>3</v>
      </c>
      <c r="E20" s="7">
        <f t="shared" si="0"/>
        <v>192</v>
      </c>
      <c r="F20" s="5" t="str">
        <f>VLOOKUP(A20,'[1]DEPT LOOKUP'!$H$2:$J$1048576,3,0)</f>
        <v>Appliances</v>
      </c>
    </row>
    <row r="21" spans="1:6">
      <c r="A21" s="4">
        <v>1633738327</v>
      </c>
      <c r="B21" s="5" t="s">
        <v>44</v>
      </c>
      <c r="C21" s="5" t="s">
        <v>45</v>
      </c>
      <c r="D21" s="6">
        <v>1</v>
      </c>
      <c r="E21" s="7">
        <f t="shared" ref="E21:E48" si="1">C21*D21</f>
        <v>298</v>
      </c>
      <c r="F21" s="5" t="str">
        <f>VLOOKUP(A21,'[1]DEPT LOOKUP'!$H$2:$J$1048576,3,0)</f>
        <v>Bike and Ride Ons</v>
      </c>
    </row>
    <row r="22" spans="1:6">
      <c r="A22" s="4">
        <v>2891421925</v>
      </c>
      <c r="B22" s="5" t="s">
        <v>46</v>
      </c>
      <c r="C22" s="5" t="s">
        <v>47</v>
      </c>
      <c r="D22" s="6">
        <v>6</v>
      </c>
      <c r="E22" s="7">
        <f t="shared" si="1"/>
        <v>479.82</v>
      </c>
      <c r="F22" s="5" t="str">
        <f>VLOOKUP(A22,'[1]DEPT LOOKUP'!$H$2:$J$1048576,3,0)</f>
        <v>Bike and Ride Ons</v>
      </c>
    </row>
    <row r="23" spans="1:6">
      <c r="A23" s="4">
        <v>2891452955</v>
      </c>
      <c r="B23" s="5" t="s">
        <v>48</v>
      </c>
      <c r="C23" s="5" t="s">
        <v>49</v>
      </c>
      <c r="D23" s="6">
        <v>1</v>
      </c>
      <c r="E23" s="7">
        <f t="shared" si="1"/>
        <v>39.97</v>
      </c>
      <c r="F23" s="5" t="str">
        <f>VLOOKUP(A23,'[1]DEPT LOOKUP'!$H$2:$J$1048576,3,0)</f>
        <v>Bike and Ride Ons</v>
      </c>
    </row>
    <row r="24" spans="1:6">
      <c r="A24" s="4">
        <v>2891498254</v>
      </c>
      <c r="B24" s="5" t="s">
        <v>50</v>
      </c>
      <c r="C24" s="5" t="s">
        <v>51</v>
      </c>
      <c r="D24" s="6">
        <v>8</v>
      </c>
      <c r="E24" s="7">
        <f t="shared" si="1"/>
        <v>671.28</v>
      </c>
      <c r="F24" s="5" t="str">
        <f>VLOOKUP(A24,'[1]DEPT LOOKUP'!$H$2:$J$1048576,3,0)</f>
        <v>Bike and Ride Ons</v>
      </c>
    </row>
    <row r="25" spans="1:6">
      <c r="A25" s="4">
        <v>3867505398</v>
      </c>
      <c r="B25" s="5" t="s">
        <v>52</v>
      </c>
      <c r="C25" s="5" t="s">
        <v>53</v>
      </c>
      <c r="D25" s="6">
        <v>5</v>
      </c>
      <c r="E25" s="7">
        <f t="shared" si="1"/>
        <v>424.20000000000005</v>
      </c>
      <c r="F25" s="5" t="str">
        <f>VLOOKUP(A25,'[1]DEPT LOOKUP'!$H$2:$J$1048576,3,0)</f>
        <v>Bike and Ride Ons</v>
      </c>
    </row>
    <row r="26" spans="1:6">
      <c r="A26" s="4">
        <v>3867505401</v>
      </c>
      <c r="B26" s="5" t="s">
        <v>54</v>
      </c>
      <c r="C26" s="5" t="s">
        <v>53</v>
      </c>
      <c r="D26" s="6">
        <v>6</v>
      </c>
      <c r="E26" s="7">
        <f t="shared" si="1"/>
        <v>509.04</v>
      </c>
      <c r="F26" s="5" t="str">
        <f>VLOOKUP(A26,'[1]DEPT LOOKUP'!$H$2:$J$1048576,3,0)</f>
        <v>Bike and Ride Ons</v>
      </c>
    </row>
    <row r="27" spans="1:6">
      <c r="A27" s="4">
        <v>3867511007</v>
      </c>
      <c r="B27" s="5" t="s">
        <v>55</v>
      </c>
      <c r="C27" s="5" t="s">
        <v>56</v>
      </c>
      <c r="D27" s="6">
        <v>1</v>
      </c>
      <c r="E27" s="7">
        <f t="shared" si="1"/>
        <v>379</v>
      </c>
      <c r="F27" s="5" t="str">
        <f>VLOOKUP(A27,'[1]DEPT LOOKUP'!$H$2:$J$1048576,3,0)</f>
        <v>Bike and Ride Ons</v>
      </c>
    </row>
    <row r="28" spans="1:6">
      <c r="A28" s="4">
        <v>3867511008</v>
      </c>
      <c r="B28" s="5" t="s">
        <v>57</v>
      </c>
      <c r="C28" s="5" t="s">
        <v>58</v>
      </c>
      <c r="D28" s="6">
        <v>2</v>
      </c>
      <c r="E28" s="7">
        <f t="shared" si="1"/>
        <v>699.74</v>
      </c>
      <c r="F28" s="5" t="str">
        <f>VLOOKUP(A28,'[1]DEPT LOOKUP'!$H$2:$J$1048576,3,0)</f>
        <v>Bike and Ride Ons</v>
      </c>
    </row>
    <row r="29" spans="1:6">
      <c r="A29" s="4">
        <v>3867511239</v>
      </c>
      <c r="B29" s="5" t="s">
        <v>59</v>
      </c>
      <c r="C29" s="5" t="s">
        <v>60</v>
      </c>
      <c r="D29" s="6">
        <v>7</v>
      </c>
      <c r="E29" s="7">
        <f t="shared" si="1"/>
        <v>419.93</v>
      </c>
      <c r="F29" s="5" t="str">
        <f>VLOOKUP(A29,'[1]DEPT LOOKUP'!$H$2:$J$1048576,3,0)</f>
        <v>Bike and Ride Ons</v>
      </c>
    </row>
    <row r="30" spans="1:6">
      <c r="A30" s="4">
        <v>3867511930</v>
      </c>
      <c r="B30" s="5" t="s">
        <v>61</v>
      </c>
      <c r="C30" s="5" t="s">
        <v>62</v>
      </c>
      <c r="D30" s="6">
        <v>1</v>
      </c>
      <c r="E30" s="7">
        <f t="shared" si="1"/>
        <v>59.87</v>
      </c>
      <c r="F30" s="5" t="str">
        <f>VLOOKUP(A30,'[1]DEPT LOOKUP'!$H$2:$J$1048576,3,0)</f>
        <v>Bike and Ride Ons</v>
      </c>
    </row>
    <row r="31" spans="1:6">
      <c r="A31" s="4">
        <v>3867511940</v>
      </c>
      <c r="B31" s="5" t="s">
        <v>63</v>
      </c>
      <c r="C31" s="5" t="s">
        <v>62</v>
      </c>
      <c r="D31" s="6">
        <v>1</v>
      </c>
      <c r="E31" s="7">
        <f t="shared" si="1"/>
        <v>59.87</v>
      </c>
      <c r="F31" s="5" t="str">
        <f>VLOOKUP(A31,'[1]DEPT LOOKUP'!$H$2:$J$1048576,3,0)</f>
        <v>Bike and Ride Ons</v>
      </c>
    </row>
    <row r="32" spans="1:6">
      <c r="A32" s="4">
        <v>3867515980</v>
      </c>
      <c r="B32" s="5" t="s">
        <v>64</v>
      </c>
      <c r="C32" s="5" t="s">
        <v>65</v>
      </c>
      <c r="D32" s="6">
        <v>1</v>
      </c>
      <c r="E32" s="7">
        <f t="shared" si="1"/>
        <v>206.75</v>
      </c>
      <c r="F32" s="5" t="str">
        <f>VLOOKUP(A32,'[1]DEPT LOOKUP'!$H$2:$J$1048576,3,0)</f>
        <v>Bike and Ride Ons</v>
      </c>
    </row>
    <row r="33" spans="1:6">
      <c r="A33" s="4">
        <v>3867516741</v>
      </c>
      <c r="B33" s="5" t="s">
        <v>66</v>
      </c>
      <c r="C33" s="5" t="s">
        <v>67</v>
      </c>
      <c r="D33" s="6">
        <v>3</v>
      </c>
      <c r="E33" s="7">
        <f t="shared" si="1"/>
        <v>239.61</v>
      </c>
      <c r="F33" s="5" t="str">
        <f>VLOOKUP(A33,'[1]DEPT LOOKUP'!$H$2:$J$1048576,3,0)</f>
        <v>Bike and Ride Ons</v>
      </c>
    </row>
    <row r="34" spans="1:6">
      <c r="A34" s="4">
        <v>3867567401</v>
      </c>
      <c r="B34" s="5" t="s">
        <v>68</v>
      </c>
      <c r="C34" s="5" t="s">
        <v>69</v>
      </c>
      <c r="D34" s="6">
        <v>2</v>
      </c>
      <c r="E34" s="7">
        <f t="shared" si="1"/>
        <v>139.97999999999999</v>
      </c>
      <c r="F34" s="5" t="str">
        <f>VLOOKUP(A34,'[1]DEPT LOOKUP'!$H$2:$J$1048576,3,0)</f>
        <v>Bike and Ride Ons</v>
      </c>
    </row>
    <row r="35" spans="1:6">
      <c r="A35" s="4">
        <v>4238511043</v>
      </c>
      <c r="B35" s="5" t="s">
        <v>70</v>
      </c>
      <c r="C35" s="5" t="s">
        <v>71</v>
      </c>
      <c r="D35" s="6">
        <v>1</v>
      </c>
      <c r="E35" s="7">
        <f t="shared" si="1"/>
        <v>127.97</v>
      </c>
      <c r="F35" s="5" t="str">
        <f>VLOOKUP(A35,'[1]DEPT LOOKUP'!$H$2:$J$1048576,3,0)</f>
        <v>Bike and Ride Ons</v>
      </c>
    </row>
    <row r="36" spans="1:6">
      <c r="A36" s="4">
        <v>4238597995</v>
      </c>
      <c r="B36" s="5" t="s">
        <v>72</v>
      </c>
      <c r="C36" s="5" t="s">
        <v>73</v>
      </c>
      <c r="D36" s="6">
        <v>1</v>
      </c>
      <c r="E36" s="7">
        <f t="shared" si="1"/>
        <v>36.61</v>
      </c>
      <c r="F36" s="5" t="str">
        <f>VLOOKUP(A36,'[1]DEPT LOOKUP'!$H$2:$J$1048576,3,0)</f>
        <v>Bike and Ride Ons</v>
      </c>
    </row>
    <row r="37" spans="1:6">
      <c r="A37" s="4">
        <v>5074362206</v>
      </c>
      <c r="B37" s="5" t="s">
        <v>74</v>
      </c>
      <c r="C37" s="5" t="s">
        <v>75</v>
      </c>
      <c r="D37" s="6">
        <v>2</v>
      </c>
      <c r="E37" s="7">
        <f t="shared" si="1"/>
        <v>89.98</v>
      </c>
      <c r="F37" s="5" t="str">
        <f>VLOOKUP(A37,'[1]DEPT LOOKUP'!$H$2:$J$1048576,3,0)</f>
        <v>Bike and Ride Ons</v>
      </c>
    </row>
    <row r="38" spans="1:6">
      <c r="A38" s="4">
        <v>8595510607</v>
      </c>
      <c r="B38" s="5" t="s">
        <v>76</v>
      </c>
      <c r="C38" s="5" t="s">
        <v>77</v>
      </c>
      <c r="D38" s="6">
        <v>3</v>
      </c>
      <c r="E38" s="7">
        <f t="shared" si="1"/>
        <v>597</v>
      </c>
      <c r="F38" s="5" t="str">
        <f>VLOOKUP(A38,'[1]DEPT LOOKUP'!$H$2:$J$1048576,3,0)</f>
        <v>Bike and Ride Ons</v>
      </c>
    </row>
    <row r="39" spans="1:6">
      <c r="A39" s="4">
        <v>8595510973</v>
      </c>
      <c r="B39" s="5" t="s">
        <v>78</v>
      </c>
      <c r="C39" s="5" t="s">
        <v>79</v>
      </c>
      <c r="D39" s="6">
        <v>2</v>
      </c>
      <c r="E39" s="7">
        <f t="shared" si="1"/>
        <v>39.94</v>
      </c>
      <c r="F39" s="5" t="str">
        <f>VLOOKUP(A39,'[1]DEPT LOOKUP'!$H$2:$J$1048576,3,0)</f>
        <v>Bike and Ride Ons</v>
      </c>
    </row>
    <row r="40" spans="1:6">
      <c r="A40" s="4">
        <v>8595511265</v>
      </c>
      <c r="B40" s="5" t="s">
        <v>80</v>
      </c>
      <c r="C40" s="5" t="s">
        <v>11</v>
      </c>
      <c r="D40" s="6">
        <v>4</v>
      </c>
      <c r="E40" s="7">
        <f t="shared" si="1"/>
        <v>396</v>
      </c>
      <c r="F40" s="5" t="str">
        <f>VLOOKUP(A40,'[1]DEPT LOOKUP'!$H$2:$J$1048576,3,0)</f>
        <v>Bike and Ride Ons</v>
      </c>
    </row>
    <row r="41" spans="1:6">
      <c r="A41" s="4">
        <v>8595511267</v>
      </c>
      <c r="B41" s="5" t="s">
        <v>81</v>
      </c>
      <c r="C41" s="5" t="s">
        <v>77</v>
      </c>
      <c r="D41" s="6">
        <v>1</v>
      </c>
      <c r="E41" s="7">
        <f t="shared" si="1"/>
        <v>199</v>
      </c>
      <c r="F41" s="5" t="str">
        <f>VLOOKUP(A41,'[1]DEPT LOOKUP'!$H$2:$J$1048576,3,0)</f>
        <v>Bike and Ride Ons</v>
      </c>
    </row>
    <row r="42" spans="1:6">
      <c r="A42" s="4">
        <v>68067400122</v>
      </c>
      <c r="B42" s="5" t="s">
        <v>82</v>
      </c>
      <c r="C42" s="5" t="s">
        <v>62</v>
      </c>
      <c r="D42" s="6">
        <v>2</v>
      </c>
      <c r="E42" s="7">
        <f t="shared" si="1"/>
        <v>119.74</v>
      </c>
      <c r="F42" s="5" t="str">
        <f>VLOOKUP(A42,'[1]DEPT LOOKUP'!$H$2:$J$1048576,3,0)</f>
        <v>Bike and Ride Ons</v>
      </c>
    </row>
    <row r="43" spans="1:6">
      <c r="A43" s="4">
        <v>68067400301</v>
      </c>
      <c r="B43" s="5" t="s">
        <v>83</v>
      </c>
      <c r="C43" s="5" t="s">
        <v>84</v>
      </c>
      <c r="D43" s="6">
        <v>2</v>
      </c>
      <c r="E43" s="7">
        <f t="shared" si="1"/>
        <v>128.04</v>
      </c>
      <c r="F43" s="5" t="str">
        <f>VLOOKUP(A43,'[1]DEPT LOOKUP'!$H$2:$J$1048576,3,0)</f>
        <v>Bike and Ride Ons</v>
      </c>
    </row>
    <row r="44" spans="1:6">
      <c r="A44" s="4">
        <v>73353883729</v>
      </c>
      <c r="B44" s="5" t="s">
        <v>85</v>
      </c>
      <c r="C44" s="5" t="s">
        <v>86</v>
      </c>
      <c r="D44" s="6">
        <v>1</v>
      </c>
      <c r="E44" s="7">
        <f t="shared" si="1"/>
        <v>109.99</v>
      </c>
      <c r="F44" s="5" t="str">
        <f>VLOOKUP(A44,'[1]DEPT LOOKUP'!$H$2:$J$1048576,3,0)</f>
        <v>Bike and Ride Ons</v>
      </c>
    </row>
    <row r="45" spans="1:6">
      <c r="A45" s="4">
        <v>84542301019</v>
      </c>
      <c r="B45" s="5" t="s">
        <v>87</v>
      </c>
      <c r="C45" s="5" t="s">
        <v>88</v>
      </c>
      <c r="D45" s="6">
        <v>1</v>
      </c>
      <c r="E45" s="7">
        <f t="shared" si="1"/>
        <v>114</v>
      </c>
      <c r="F45" s="5" t="str">
        <f>VLOOKUP(A45,'[1]DEPT LOOKUP'!$H$2:$J$1048576,3,0)</f>
        <v>Bike and Ride Ons</v>
      </c>
    </row>
    <row r="46" spans="1:6">
      <c r="A46" s="4">
        <v>84542301520</v>
      </c>
      <c r="B46" s="5" t="s">
        <v>89</v>
      </c>
      <c r="C46" s="5" t="s">
        <v>90</v>
      </c>
      <c r="D46" s="6">
        <v>1</v>
      </c>
      <c r="E46" s="7">
        <f t="shared" si="1"/>
        <v>109</v>
      </c>
      <c r="F46" s="5" t="str">
        <f>VLOOKUP(A46,'[1]DEPT LOOKUP'!$H$2:$J$1048576,3,0)</f>
        <v>Bike and Ride Ons</v>
      </c>
    </row>
    <row r="47" spans="1:6">
      <c r="A47" s="4">
        <v>84542301567</v>
      </c>
      <c r="B47" s="5" t="s">
        <v>91</v>
      </c>
      <c r="C47" s="5" t="s">
        <v>92</v>
      </c>
      <c r="D47" s="6">
        <v>2</v>
      </c>
      <c r="E47" s="7">
        <f t="shared" si="1"/>
        <v>79.86</v>
      </c>
      <c r="F47" s="5" t="str">
        <f>VLOOKUP(A47,'[1]DEPT LOOKUP'!$H$2:$J$1048576,3,0)</f>
        <v>Bike and Ride Ons</v>
      </c>
    </row>
    <row r="48" spans="1:6">
      <c r="A48" s="4">
        <v>84542301623</v>
      </c>
      <c r="B48" s="5" t="s">
        <v>93</v>
      </c>
      <c r="C48" s="5" t="s">
        <v>94</v>
      </c>
      <c r="D48" s="6">
        <v>4</v>
      </c>
      <c r="E48" s="7">
        <f t="shared" si="1"/>
        <v>596</v>
      </c>
      <c r="F48" s="5" t="str">
        <f>VLOOKUP(A48,'[1]DEPT LOOKUP'!$H$2:$J$1048576,3,0)</f>
        <v>Bike and Ride Ons</v>
      </c>
    </row>
    <row r="49" spans="1:6">
      <c r="A49" s="4">
        <v>71171903962</v>
      </c>
      <c r="B49" s="5" t="s">
        <v>95</v>
      </c>
      <c r="C49" s="5" t="s">
        <v>96</v>
      </c>
      <c r="D49" s="6">
        <v>1</v>
      </c>
      <c r="E49" s="7">
        <f>C49*D49</f>
        <v>59.96</v>
      </c>
      <c r="F49" s="5" t="str">
        <f>VLOOKUP(A49,'[1]DEPT LOOKUP'!$H$2:$J$1048576,3,0)</f>
        <v>Electronics</v>
      </c>
    </row>
    <row r="50" spans="1:6">
      <c r="A50" s="4">
        <v>71171950081</v>
      </c>
      <c r="B50" s="5" t="s">
        <v>97</v>
      </c>
      <c r="C50" s="5" t="s">
        <v>98</v>
      </c>
      <c r="D50" s="6">
        <v>1</v>
      </c>
      <c r="E50" s="7">
        <f>C50*D50</f>
        <v>349</v>
      </c>
      <c r="F50" s="5" t="str">
        <f>VLOOKUP(A50,'[1]DEPT LOOKUP'!$H$2:$J$1048576,3,0)</f>
        <v>Electronics</v>
      </c>
    </row>
    <row r="51" spans="1:6">
      <c r="A51" s="4">
        <v>81351602290</v>
      </c>
      <c r="B51" s="5" t="s">
        <v>99</v>
      </c>
      <c r="C51" s="5" t="s">
        <v>100</v>
      </c>
      <c r="D51" s="6">
        <v>2</v>
      </c>
      <c r="E51" s="7">
        <f>C51*D51</f>
        <v>598</v>
      </c>
      <c r="F51" s="5" t="str">
        <f>VLOOKUP(A51,'[1]DEPT LOOKUP'!$H$2:$J$1048576,3,0)</f>
        <v>Electronics</v>
      </c>
    </row>
    <row r="52" spans="1:6">
      <c r="A52" s="4">
        <v>928351676</v>
      </c>
      <c r="B52" s="5" t="s">
        <v>101</v>
      </c>
      <c r="C52" s="5" t="s">
        <v>102</v>
      </c>
      <c r="D52" s="6">
        <v>2</v>
      </c>
      <c r="E52" s="7">
        <f>C52*D52</f>
        <v>30</v>
      </c>
      <c r="F52" s="5" t="str">
        <f>VLOOKUP(A52,'[1]DEPT LOOKUP'!$H$2:$J$1048576,3,0)</f>
        <v>Fitness</v>
      </c>
    </row>
    <row r="53" spans="1:6">
      <c r="A53" s="4">
        <v>928357112</v>
      </c>
      <c r="B53" s="5" t="s">
        <v>103</v>
      </c>
      <c r="C53" s="5" t="s">
        <v>104</v>
      </c>
      <c r="D53" s="6">
        <v>2</v>
      </c>
      <c r="E53" s="7">
        <f>C53*D53</f>
        <v>27.78</v>
      </c>
      <c r="F53" s="5" t="str">
        <f>VLOOKUP(A53,'[1]DEPT LOOKUP'!$H$2:$J$1048576,3,0)</f>
        <v>Fitness</v>
      </c>
    </row>
    <row r="54" spans="1:6">
      <c r="A54" s="4">
        <v>928357476</v>
      </c>
      <c r="B54" s="5" t="s">
        <v>105</v>
      </c>
      <c r="C54" s="5" t="s">
        <v>106</v>
      </c>
      <c r="D54" s="6">
        <v>2</v>
      </c>
      <c r="E54" s="7">
        <f>C54*D54</f>
        <v>35</v>
      </c>
      <c r="F54" s="5" t="str">
        <f>VLOOKUP(A54,'[1]DEPT LOOKUP'!$H$2:$J$1048576,3,0)</f>
        <v>Fitness</v>
      </c>
    </row>
    <row r="55" spans="1:6">
      <c r="A55" s="4">
        <v>9650631042</v>
      </c>
      <c r="B55" s="5" t="s">
        <v>107</v>
      </c>
      <c r="C55" s="5" t="s">
        <v>108</v>
      </c>
      <c r="D55" s="6">
        <v>2</v>
      </c>
      <c r="E55" s="7">
        <f>C55*D55</f>
        <v>71.36</v>
      </c>
      <c r="F55" s="5" t="str">
        <f>VLOOKUP(A55,'[1]DEPT LOOKUP'!$H$2:$J$1048576,3,0)</f>
        <v>Fitness</v>
      </c>
    </row>
    <row r="56" spans="1:6">
      <c r="A56" s="4">
        <v>2171320224</v>
      </c>
      <c r="B56" s="5" t="s">
        <v>109</v>
      </c>
      <c r="C56" s="5" t="s">
        <v>110</v>
      </c>
      <c r="D56" s="6">
        <v>1</v>
      </c>
      <c r="E56" s="7">
        <f t="shared" ref="E56:E81" si="2">C56*D56</f>
        <v>49</v>
      </c>
      <c r="F56" s="5" t="str">
        <f>VLOOKUP(A56,'[1]DEPT LOOKUP'!$H$2:$J$1048576,3,0)</f>
        <v>Furniture</v>
      </c>
    </row>
    <row r="57" spans="1:6">
      <c r="A57" s="4">
        <v>2171389999</v>
      </c>
      <c r="B57" s="5" t="s">
        <v>111</v>
      </c>
      <c r="C57" s="5" t="s">
        <v>41</v>
      </c>
      <c r="D57" s="6">
        <v>1</v>
      </c>
      <c r="E57" s="7">
        <f t="shared" si="2"/>
        <v>89</v>
      </c>
      <c r="F57" s="5" t="str">
        <f>VLOOKUP(A57,'[1]DEPT LOOKUP'!$H$2:$J$1048576,3,0)</f>
        <v>Furniture</v>
      </c>
    </row>
    <row r="58" spans="1:6">
      <c r="A58" s="4">
        <v>2171392260</v>
      </c>
      <c r="B58" s="5" t="s">
        <v>112</v>
      </c>
      <c r="C58" s="5" t="s">
        <v>113</v>
      </c>
      <c r="D58" s="6">
        <v>1</v>
      </c>
      <c r="E58" s="7">
        <f t="shared" si="2"/>
        <v>50</v>
      </c>
      <c r="F58" s="5" t="str">
        <f>VLOOKUP(A58,'[1]DEPT LOOKUP'!$H$2:$J$1048576,3,0)</f>
        <v>Furniture</v>
      </c>
    </row>
    <row r="59" spans="1:6">
      <c r="A59" s="4">
        <v>2998617050</v>
      </c>
      <c r="B59" s="5" t="s">
        <v>114</v>
      </c>
      <c r="C59" s="5" t="s">
        <v>115</v>
      </c>
      <c r="D59" s="6">
        <v>2</v>
      </c>
      <c r="E59" s="7">
        <f t="shared" si="2"/>
        <v>119.96</v>
      </c>
      <c r="F59" s="5" t="str">
        <f>VLOOKUP(A59,'[1]DEPT LOOKUP'!$H$2:$J$1048576,3,0)</f>
        <v>Furniture</v>
      </c>
    </row>
    <row r="60" spans="1:6">
      <c r="A60" s="4">
        <v>2998617051</v>
      </c>
      <c r="B60" s="5" t="s">
        <v>114</v>
      </c>
      <c r="C60" s="5" t="s">
        <v>115</v>
      </c>
      <c r="D60" s="6">
        <v>1</v>
      </c>
      <c r="E60" s="7">
        <f t="shared" si="2"/>
        <v>59.98</v>
      </c>
      <c r="F60" s="5" t="str">
        <f>VLOOKUP(A60,'[1]DEPT LOOKUP'!$H$2:$J$1048576,3,0)</f>
        <v>Furniture</v>
      </c>
    </row>
    <row r="61" spans="1:6">
      <c r="A61" s="4">
        <v>2998631123</v>
      </c>
      <c r="B61" s="5" t="s">
        <v>116</v>
      </c>
      <c r="C61" s="5" t="s">
        <v>117</v>
      </c>
      <c r="D61" s="6">
        <v>1</v>
      </c>
      <c r="E61" s="7">
        <f t="shared" si="2"/>
        <v>74</v>
      </c>
      <c r="F61" s="5" t="str">
        <f>VLOOKUP(A61,'[1]DEPT LOOKUP'!$H$2:$J$1048576,3,0)</f>
        <v>Furniture</v>
      </c>
    </row>
    <row r="62" spans="1:6">
      <c r="A62" s="4">
        <v>2998631421</v>
      </c>
      <c r="B62" s="5" t="s">
        <v>118</v>
      </c>
      <c r="C62" s="5" t="s">
        <v>119</v>
      </c>
      <c r="D62" s="6">
        <v>1</v>
      </c>
      <c r="E62" s="7">
        <f t="shared" si="2"/>
        <v>69</v>
      </c>
      <c r="F62" s="5" t="str">
        <f>VLOOKUP(A62,'[1]DEPT LOOKUP'!$H$2:$J$1048576,3,0)</f>
        <v>Furniture</v>
      </c>
    </row>
    <row r="63" spans="1:6">
      <c r="A63" s="4">
        <v>2998632241</v>
      </c>
      <c r="B63" s="5" t="s">
        <v>120</v>
      </c>
      <c r="C63" s="5" t="s">
        <v>121</v>
      </c>
      <c r="D63" s="6">
        <v>1</v>
      </c>
      <c r="E63" s="7">
        <f t="shared" si="2"/>
        <v>54.84</v>
      </c>
      <c r="F63" s="5" t="str">
        <f>VLOOKUP(A63,'[1]DEPT LOOKUP'!$H$2:$J$1048576,3,0)</f>
        <v>Furniture</v>
      </c>
    </row>
    <row r="64" spans="1:6">
      <c r="A64" s="4">
        <v>2998633323</v>
      </c>
      <c r="B64" s="5" t="s">
        <v>122</v>
      </c>
      <c r="C64" s="5" t="s">
        <v>119</v>
      </c>
      <c r="D64" s="6">
        <v>1</v>
      </c>
      <c r="E64" s="7">
        <f t="shared" si="2"/>
        <v>69</v>
      </c>
      <c r="F64" s="5" t="str">
        <f>VLOOKUP(A64,'[1]DEPT LOOKUP'!$H$2:$J$1048576,3,0)</f>
        <v>Furniture</v>
      </c>
    </row>
    <row r="65" spans="1:6">
      <c r="A65" s="4">
        <v>2998652069</v>
      </c>
      <c r="B65" s="5" t="s">
        <v>123</v>
      </c>
      <c r="C65" s="5" t="s">
        <v>124</v>
      </c>
      <c r="D65" s="6">
        <v>1</v>
      </c>
      <c r="E65" s="7">
        <f t="shared" si="2"/>
        <v>57.99</v>
      </c>
      <c r="F65" s="5" t="str">
        <f>VLOOKUP(A65,'[1]DEPT LOOKUP'!$H$2:$J$1048576,3,0)</f>
        <v>Furniture</v>
      </c>
    </row>
    <row r="66" spans="1:6">
      <c r="A66" s="4">
        <v>2998672244</v>
      </c>
      <c r="B66" s="5" t="s">
        <v>125</v>
      </c>
      <c r="C66" s="5" t="s">
        <v>121</v>
      </c>
      <c r="D66" s="6">
        <v>1</v>
      </c>
      <c r="E66" s="7">
        <f t="shared" si="2"/>
        <v>54.84</v>
      </c>
      <c r="F66" s="5" t="str">
        <f>VLOOKUP(A66,'[1]DEPT LOOKUP'!$H$2:$J$1048576,3,0)</f>
        <v>Furniture</v>
      </c>
    </row>
    <row r="67" spans="1:6">
      <c r="A67" s="4">
        <v>2998691206</v>
      </c>
      <c r="B67" s="5" t="s">
        <v>126</v>
      </c>
      <c r="C67" s="5" t="s">
        <v>127</v>
      </c>
      <c r="D67" s="6">
        <v>1</v>
      </c>
      <c r="E67" s="7">
        <f t="shared" si="2"/>
        <v>39.979999999999997</v>
      </c>
      <c r="F67" s="5" t="str">
        <f>VLOOKUP(A67,'[1]DEPT LOOKUP'!$H$2:$J$1048576,3,0)</f>
        <v>Furniture</v>
      </c>
    </row>
    <row r="68" spans="1:6">
      <c r="A68" s="4">
        <v>2998694214</v>
      </c>
      <c r="B68" s="5" t="s">
        <v>128</v>
      </c>
      <c r="C68" s="5" t="s">
        <v>129</v>
      </c>
      <c r="D68" s="6">
        <v>1</v>
      </c>
      <c r="E68" s="7">
        <f t="shared" si="2"/>
        <v>25.99</v>
      </c>
      <c r="F68" s="5" t="str">
        <f>VLOOKUP(A68,'[1]DEPT LOOKUP'!$H$2:$J$1048576,3,0)</f>
        <v>Furniture</v>
      </c>
    </row>
    <row r="69" spans="1:6">
      <c r="A69" s="4">
        <v>5027698489</v>
      </c>
      <c r="B69" s="5" t="s">
        <v>130</v>
      </c>
      <c r="C69" s="5" t="s">
        <v>131</v>
      </c>
      <c r="D69" s="6">
        <v>1</v>
      </c>
      <c r="E69" s="7">
        <f t="shared" si="2"/>
        <v>29</v>
      </c>
      <c r="F69" s="5" t="str">
        <f>VLOOKUP(A69,'[1]DEPT LOOKUP'!$H$2:$J$1048576,3,0)</f>
        <v>Furniture</v>
      </c>
    </row>
    <row r="70" spans="1:6">
      <c r="A70" s="4">
        <v>6585715041</v>
      </c>
      <c r="B70" s="5" t="s">
        <v>132</v>
      </c>
      <c r="C70" s="5" t="s">
        <v>90</v>
      </c>
      <c r="D70" s="6">
        <v>1</v>
      </c>
      <c r="E70" s="7">
        <f t="shared" si="2"/>
        <v>109</v>
      </c>
      <c r="F70" s="5" t="str">
        <f>VLOOKUP(A70,'[1]DEPT LOOKUP'!$H$2:$J$1048576,3,0)</f>
        <v>Furniture</v>
      </c>
    </row>
    <row r="71" spans="1:6">
      <c r="A71" s="4">
        <v>6585715784</v>
      </c>
      <c r="B71" s="5" t="s">
        <v>133</v>
      </c>
      <c r="C71" s="5" t="s">
        <v>134</v>
      </c>
      <c r="D71" s="6">
        <v>1</v>
      </c>
      <c r="E71" s="7">
        <f t="shared" si="2"/>
        <v>279</v>
      </c>
      <c r="F71" s="5" t="str">
        <f>VLOOKUP(A71,'[1]DEPT LOOKUP'!$H$2:$J$1048576,3,0)</f>
        <v>Furniture</v>
      </c>
    </row>
    <row r="72" spans="1:6">
      <c r="A72" s="4">
        <v>6585716286</v>
      </c>
      <c r="B72" s="5" t="s">
        <v>135</v>
      </c>
      <c r="C72" s="5" t="s">
        <v>136</v>
      </c>
      <c r="D72" s="6">
        <v>3</v>
      </c>
      <c r="E72" s="7">
        <f t="shared" si="2"/>
        <v>417</v>
      </c>
      <c r="F72" s="5" t="str">
        <f>VLOOKUP(A72,'[1]DEPT LOOKUP'!$H$2:$J$1048576,3,0)</f>
        <v>Furniture</v>
      </c>
    </row>
    <row r="73" spans="1:6">
      <c r="A73" s="4">
        <v>6585716310</v>
      </c>
      <c r="B73" s="5" t="s">
        <v>137</v>
      </c>
      <c r="C73" s="5" t="s">
        <v>138</v>
      </c>
      <c r="D73" s="6">
        <v>2</v>
      </c>
      <c r="E73" s="7">
        <f t="shared" si="2"/>
        <v>258</v>
      </c>
      <c r="F73" s="5" t="str">
        <f>VLOOKUP(A73,'[1]DEPT LOOKUP'!$H$2:$J$1048576,3,0)</f>
        <v>Furniture</v>
      </c>
    </row>
    <row r="74" spans="1:6">
      <c r="A74" s="4">
        <v>6585716888</v>
      </c>
      <c r="B74" s="5" t="s">
        <v>139</v>
      </c>
      <c r="C74" s="5" t="s">
        <v>140</v>
      </c>
      <c r="D74" s="6">
        <v>1</v>
      </c>
      <c r="E74" s="7">
        <f t="shared" si="2"/>
        <v>141.87</v>
      </c>
      <c r="F74" s="5" t="str">
        <f>VLOOKUP(A74,'[1]DEPT LOOKUP'!$H$2:$J$1048576,3,0)</f>
        <v>Furniture</v>
      </c>
    </row>
    <row r="75" spans="1:6">
      <c r="A75" s="4">
        <v>76405349020</v>
      </c>
      <c r="B75" s="5" t="s">
        <v>141</v>
      </c>
      <c r="C75" s="5" t="s">
        <v>13</v>
      </c>
      <c r="D75" s="6">
        <v>6</v>
      </c>
      <c r="E75" s="7">
        <f t="shared" si="2"/>
        <v>474</v>
      </c>
      <c r="F75" s="5" t="str">
        <f>VLOOKUP(A75,'[1]DEPT LOOKUP'!$H$2:$J$1048576,3,0)</f>
        <v>Furniture</v>
      </c>
    </row>
    <row r="76" spans="1:6">
      <c r="A76" s="4">
        <v>76405349615</v>
      </c>
      <c r="B76" s="5" t="s">
        <v>142</v>
      </c>
      <c r="C76" s="5" t="s">
        <v>11</v>
      </c>
      <c r="D76" s="6">
        <v>2</v>
      </c>
      <c r="E76" s="7">
        <f t="shared" si="2"/>
        <v>198</v>
      </c>
      <c r="F76" s="5" t="str">
        <f>VLOOKUP(A76,'[1]DEPT LOOKUP'!$H$2:$J$1048576,3,0)</f>
        <v>Furniture</v>
      </c>
    </row>
    <row r="77" spans="1:6">
      <c r="A77" s="4">
        <v>77145843218</v>
      </c>
      <c r="B77" s="5" t="s">
        <v>143</v>
      </c>
      <c r="C77" s="5" t="s">
        <v>144</v>
      </c>
      <c r="D77" s="6">
        <v>2</v>
      </c>
      <c r="E77" s="7">
        <f t="shared" si="2"/>
        <v>72</v>
      </c>
      <c r="F77" s="5" t="str">
        <f>VLOOKUP(A77,'[1]DEPT LOOKUP'!$H$2:$J$1048576,3,0)</f>
        <v>Furniture</v>
      </c>
    </row>
    <row r="78" spans="1:6">
      <c r="A78" s="4">
        <v>78485757188</v>
      </c>
      <c r="B78" s="5" t="s">
        <v>145</v>
      </c>
      <c r="C78" s="5" t="s">
        <v>146</v>
      </c>
      <c r="D78" s="6">
        <v>1</v>
      </c>
      <c r="E78" s="7">
        <f t="shared" si="2"/>
        <v>29.88</v>
      </c>
      <c r="F78" s="5" t="str">
        <f>VLOOKUP(A78,'[1]DEPT LOOKUP'!$H$2:$J$1048576,3,0)</f>
        <v>Furniture</v>
      </c>
    </row>
    <row r="79" spans="1:6">
      <c r="A79" s="4">
        <v>84155003433</v>
      </c>
      <c r="B79" s="5" t="s">
        <v>147</v>
      </c>
      <c r="C79" s="5" t="s">
        <v>148</v>
      </c>
      <c r="D79" s="6">
        <v>2</v>
      </c>
      <c r="E79" s="7">
        <f t="shared" si="2"/>
        <v>358</v>
      </c>
      <c r="F79" s="5" t="str">
        <f>VLOOKUP(A79,'[1]DEPT LOOKUP'!$H$2:$J$1048576,3,0)</f>
        <v>Furniture</v>
      </c>
    </row>
    <row r="80" spans="1:6">
      <c r="A80" s="4">
        <v>693785944047</v>
      </c>
      <c r="B80" s="5" t="s">
        <v>149</v>
      </c>
      <c r="C80" s="5" t="s">
        <v>146</v>
      </c>
      <c r="D80" s="6">
        <v>3</v>
      </c>
      <c r="E80" s="7">
        <f t="shared" si="2"/>
        <v>89.64</v>
      </c>
      <c r="F80" s="5" t="str">
        <f>VLOOKUP(A80,'[1]DEPT LOOKUP'!$H$2:$J$1048576,3,0)</f>
        <v>Furniture</v>
      </c>
    </row>
    <row r="81" spans="1:6">
      <c r="A81" s="4">
        <v>693785944050</v>
      </c>
      <c r="B81" s="5" t="s">
        <v>150</v>
      </c>
      <c r="C81" s="5" t="s">
        <v>151</v>
      </c>
      <c r="D81" s="6">
        <v>5</v>
      </c>
      <c r="E81" s="7">
        <f t="shared" si="2"/>
        <v>160</v>
      </c>
      <c r="F81" s="5" t="str">
        <f>VLOOKUP(A81,'[1]DEPT LOOKUP'!$H$2:$J$1048576,3,0)</f>
        <v>Furniture</v>
      </c>
    </row>
    <row r="82" spans="1:6">
      <c r="A82" s="4">
        <v>1476185349</v>
      </c>
      <c r="B82" s="5" t="s">
        <v>152</v>
      </c>
      <c r="C82" s="5" t="s">
        <v>153</v>
      </c>
      <c r="D82" s="6">
        <v>1</v>
      </c>
      <c r="E82" s="7">
        <f t="shared" ref="E82:E145" si="3">C82*D82</f>
        <v>38.15</v>
      </c>
      <c r="F82" s="5" t="str">
        <f>VLOOKUP(A82,'[1]DEPT LOOKUP'!$H$2:$J$1048576,3,0)</f>
        <v>GM</v>
      </c>
    </row>
    <row r="83" spans="1:6">
      <c r="A83" s="4">
        <v>2120046863</v>
      </c>
      <c r="B83" s="5" t="s">
        <v>154</v>
      </c>
      <c r="C83" s="5" t="s">
        <v>79</v>
      </c>
      <c r="D83" s="6">
        <v>4</v>
      </c>
      <c r="E83" s="7">
        <f t="shared" si="3"/>
        <v>79.88</v>
      </c>
      <c r="F83" s="5" t="str">
        <f>VLOOKUP(A83,'[1]DEPT LOOKUP'!$H$2:$J$1048576,3,0)</f>
        <v>GM</v>
      </c>
    </row>
    <row r="84" spans="1:6">
      <c r="A84" s="4">
        <v>2615691275</v>
      </c>
      <c r="B84" s="5" t="s">
        <v>155</v>
      </c>
      <c r="C84" s="5" t="s">
        <v>156</v>
      </c>
      <c r="D84" s="6">
        <v>3</v>
      </c>
      <c r="E84" s="7">
        <f t="shared" si="3"/>
        <v>96.600000000000009</v>
      </c>
      <c r="F84" s="5" t="str">
        <f>VLOOKUP(A84,'[1]DEPT LOOKUP'!$H$2:$J$1048576,3,0)</f>
        <v>GM</v>
      </c>
    </row>
    <row r="85" spans="1:6">
      <c r="A85" s="4">
        <v>3288418542</v>
      </c>
      <c r="B85" s="5" t="s">
        <v>157</v>
      </c>
      <c r="C85" s="5" t="s">
        <v>158</v>
      </c>
      <c r="D85" s="6">
        <v>16</v>
      </c>
      <c r="E85" s="7">
        <f t="shared" si="3"/>
        <v>2399.84</v>
      </c>
      <c r="F85" s="5" t="str">
        <f>VLOOKUP(A85,'[1]DEPT LOOKUP'!$H$2:$J$1048576,3,0)</f>
        <v>GM</v>
      </c>
    </row>
    <row r="86" spans="1:6">
      <c r="A86" s="4">
        <v>3426445197</v>
      </c>
      <c r="B86" s="5" t="s">
        <v>159</v>
      </c>
      <c r="C86" s="5" t="s">
        <v>160</v>
      </c>
      <c r="D86" s="6">
        <v>2</v>
      </c>
      <c r="E86" s="7">
        <f t="shared" si="3"/>
        <v>39.92</v>
      </c>
      <c r="F86" s="5" t="str">
        <f>VLOOKUP(A86,'[1]DEPT LOOKUP'!$H$2:$J$1048576,3,0)</f>
        <v>GM</v>
      </c>
    </row>
    <row r="87" spans="1:6">
      <c r="A87" s="4">
        <v>3426447985</v>
      </c>
      <c r="B87" s="5" t="s">
        <v>161</v>
      </c>
      <c r="C87" s="5" t="s">
        <v>162</v>
      </c>
      <c r="D87" s="6">
        <v>2</v>
      </c>
      <c r="E87" s="7">
        <f t="shared" si="3"/>
        <v>59.84</v>
      </c>
      <c r="F87" s="5" t="str">
        <f>VLOOKUP(A87,'[1]DEPT LOOKUP'!$H$2:$J$1048576,3,0)</f>
        <v>GM</v>
      </c>
    </row>
    <row r="88" spans="1:6">
      <c r="A88" s="4">
        <v>3649611204</v>
      </c>
      <c r="B88" s="5" t="s">
        <v>163</v>
      </c>
      <c r="C88" s="5" t="s">
        <v>164</v>
      </c>
      <c r="D88" s="6">
        <v>1</v>
      </c>
      <c r="E88" s="7">
        <f t="shared" si="3"/>
        <v>65.650000000000006</v>
      </c>
      <c r="F88" s="5" t="str">
        <f>VLOOKUP(A88,'[1]DEPT LOOKUP'!$H$2:$J$1048576,3,0)</f>
        <v>GM</v>
      </c>
    </row>
    <row r="89" spans="1:6">
      <c r="A89" s="4">
        <v>3989778424</v>
      </c>
      <c r="B89" s="5" t="s">
        <v>165</v>
      </c>
      <c r="C89" s="5" t="s">
        <v>166</v>
      </c>
      <c r="D89" s="6">
        <v>1</v>
      </c>
      <c r="E89" s="7">
        <f t="shared" si="3"/>
        <v>33</v>
      </c>
      <c r="F89" s="5" t="str">
        <f>VLOOKUP(A89,'[1]DEPT LOOKUP'!$H$2:$J$1048576,3,0)</f>
        <v>GM</v>
      </c>
    </row>
    <row r="90" spans="1:6">
      <c r="A90" s="4">
        <v>4178599815</v>
      </c>
      <c r="B90" s="5" t="s">
        <v>167</v>
      </c>
      <c r="C90" s="5" t="s">
        <v>127</v>
      </c>
      <c r="D90" s="6">
        <v>1</v>
      </c>
      <c r="E90" s="7">
        <f t="shared" si="3"/>
        <v>39.979999999999997</v>
      </c>
      <c r="F90" s="5" t="str">
        <f>VLOOKUP(A90,'[1]DEPT LOOKUP'!$H$2:$J$1048576,3,0)</f>
        <v>GM</v>
      </c>
    </row>
    <row r="91" spans="1:6">
      <c r="A91" s="4">
        <v>4436501881</v>
      </c>
      <c r="B91" s="5" t="s">
        <v>168</v>
      </c>
      <c r="C91" s="5" t="s">
        <v>169</v>
      </c>
      <c r="D91" s="6">
        <v>2</v>
      </c>
      <c r="E91" s="7">
        <f t="shared" si="3"/>
        <v>69.98</v>
      </c>
      <c r="F91" s="5" t="str">
        <f>VLOOKUP(A91,'[1]DEPT LOOKUP'!$H$2:$J$1048576,3,0)</f>
        <v>GM</v>
      </c>
    </row>
    <row r="92" spans="1:6">
      <c r="A92" s="4">
        <v>4556463953</v>
      </c>
      <c r="B92" s="5" t="s">
        <v>170</v>
      </c>
      <c r="C92" s="5" t="s">
        <v>171</v>
      </c>
      <c r="D92" s="6">
        <v>3</v>
      </c>
      <c r="E92" s="7">
        <f t="shared" si="3"/>
        <v>356.96999999999997</v>
      </c>
      <c r="F92" s="5" t="str">
        <f>VLOOKUP(A92,'[1]DEPT LOOKUP'!$H$2:$J$1048576,3,0)</f>
        <v>GM</v>
      </c>
    </row>
    <row r="93" spans="1:6">
      <c r="A93" s="4">
        <v>5021111021</v>
      </c>
      <c r="B93" s="5" t="s">
        <v>172</v>
      </c>
      <c r="C93" s="5" t="s">
        <v>173</v>
      </c>
      <c r="D93" s="6">
        <v>1</v>
      </c>
      <c r="E93" s="7">
        <f t="shared" si="3"/>
        <v>59.97</v>
      </c>
      <c r="F93" s="5" t="str">
        <f>VLOOKUP(A93,'[1]DEPT LOOKUP'!$H$2:$J$1048576,3,0)</f>
        <v>GM</v>
      </c>
    </row>
    <row r="94" spans="1:6">
      <c r="A94" s="4">
        <v>5038660111</v>
      </c>
      <c r="B94" s="5" t="s">
        <v>174</v>
      </c>
      <c r="C94" s="5" t="s">
        <v>158</v>
      </c>
      <c r="D94" s="6">
        <v>1</v>
      </c>
      <c r="E94" s="7">
        <f t="shared" si="3"/>
        <v>149.99</v>
      </c>
      <c r="F94" s="5" t="str">
        <f>VLOOKUP(A94,'[1]DEPT LOOKUP'!$H$2:$J$1048576,3,0)</f>
        <v>GM</v>
      </c>
    </row>
    <row r="95" spans="1:6">
      <c r="A95" s="4">
        <v>5114123489</v>
      </c>
      <c r="B95" s="5" t="s">
        <v>175</v>
      </c>
      <c r="C95" s="5" t="s">
        <v>176</v>
      </c>
      <c r="D95" s="6">
        <v>1</v>
      </c>
      <c r="E95" s="7">
        <f t="shared" si="3"/>
        <v>2.97</v>
      </c>
      <c r="F95" s="5" t="str">
        <f>VLOOKUP(A95,'[1]DEPT LOOKUP'!$H$2:$J$1048576,3,0)</f>
        <v>GM</v>
      </c>
    </row>
    <row r="96" spans="1:6">
      <c r="A96" s="4">
        <v>5114136721</v>
      </c>
      <c r="B96" s="5" t="s">
        <v>177</v>
      </c>
      <c r="C96" s="5" t="s">
        <v>178</v>
      </c>
      <c r="D96" s="6">
        <v>4</v>
      </c>
      <c r="E96" s="7">
        <f t="shared" si="3"/>
        <v>11.84</v>
      </c>
      <c r="F96" s="5" t="str">
        <f>VLOOKUP(A96,'[1]DEPT LOOKUP'!$H$2:$J$1048576,3,0)</f>
        <v>GM</v>
      </c>
    </row>
    <row r="97" spans="1:6">
      <c r="A97" s="4">
        <v>5114193297</v>
      </c>
      <c r="B97" s="5" t="s">
        <v>179</v>
      </c>
      <c r="C97" s="5" t="s">
        <v>180</v>
      </c>
      <c r="D97" s="6">
        <v>12</v>
      </c>
      <c r="E97" s="7">
        <f t="shared" si="3"/>
        <v>59.64</v>
      </c>
      <c r="F97" s="5" t="str">
        <f>VLOOKUP(A97,'[1]DEPT LOOKUP'!$H$2:$J$1048576,3,0)</f>
        <v>GM</v>
      </c>
    </row>
    <row r="98" spans="1:6">
      <c r="A98" s="4">
        <v>5692707747</v>
      </c>
      <c r="B98" s="5" t="s">
        <v>181</v>
      </c>
      <c r="C98" s="5" t="s">
        <v>182</v>
      </c>
      <c r="D98" s="6">
        <v>2</v>
      </c>
      <c r="E98" s="7">
        <f t="shared" si="3"/>
        <v>259.95999999999998</v>
      </c>
      <c r="F98" s="5" t="str">
        <f>VLOOKUP(A98,'[1]DEPT LOOKUP'!$H$2:$J$1048576,3,0)</f>
        <v>GM</v>
      </c>
    </row>
    <row r="99" spans="1:6">
      <c r="A99" s="4">
        <v>6763890232</v>
      </c>
      <c r="B99" s="5" t="s">
        <v>183</v>
      </c>
      <c r="C99" s="5" t="s">
        <v>184</v>
      </c>
      <c r="D99" s="6">
        <v>3</v>
      </c>
      <c r="E99" s="7">
        <f t="shared" si="3"/>
        <v>188.97</v>
      </c>
      <c r="F99" s="5" t="str">
        <f>VLOOKUP(A99,'[1]DEPT LOOKUP'!$H$2:$J$1048576,3,0)</f>
        <v>GM</v>
      </c>
    </row>
    <row r="100" spans="1:6">
      <c r="A100" s="4">
        <v>6858987362</v>
      </c>
      <c r="B100" s="5" t="s">
        <v>185</v>
      </c>
      <c r="C100" s="5" t="s">
        <v>186</v>
      </c>
      <c r="D100" s="6">
        <v>1</v>
      </c>
      <c r="E100" s="7">
        <f t="shared" si="3"/>
        <v>6.15</v>
      </c>
      <c r="F100" s="5" t="str">
        <f>VLOOKUP(A100,'[1]DEPT LOOKUP'!$H$2:$J$1048576,3,0)</f>
        <v>GM</v>
      </c>
    </row>
    <row r="101" spans="1:6">
      <c r="A101" s="4">
        <v>6858987365</v>
      </c>
      <c r="B101" s="5" t="s">
        <v>185</v>
      </c>
      <c r="C101" s="5" t="s">
        <v>187</v>
      </c>
      <c r="D101" s="6">
        <v>1</v>
      </c>
      <c r="E101" s="7">
        <f t="shared" si="3"/>
        <v>6.76</v>
      </c>
      <c r="F101" s="5" t="str">
        <f>VLOOKUP(A101,'[1]DEPT LOOKUP'!$H$2:$J$1048576,3,0)</f>
        <v>GM</v>
      </c>
    </row>
    <row r="102" spans="1:6">
      <c r="A102" s="4">
        <v>6905586239</v>
      </c>
      <c r="B102" s="5" t="s">
        <v>188</v>
      </c>
      <c r="C102" s="5" t="s">
        <v>189</v>
      </c>
      <c r="D102" s="6">
        <v>2</v>
      </c>
      <c r="E102" s="7">
        <f t="shared" si="3"/>
        <v>139.94</v>
      </c>
      <c r="F102" s="5" t="str">
        <f>VLOOKUP(A102,'[1]DEPT LOOKUP'!$H$2:$J$1048576,3,0)</f>
        <v>GM</v>
      </c>
    </row>
    <row r="103" spans="1:6">
      <c r="A103" s="4">
        <v>7056850030</v>
      </c>
      <c r="B103" s="5" t="s">
        <v>190</v>
      </c>
      <c r="C103" s="5" t="s">
        <v>191</v>
      </c>
      <c r="D103" s="6">
        <v>1</v>
      </c>
      <c r="E103" s="7">
        <f t="shared" si="3"/>
        <v>5.48</v>
      </c>
      <c r="F103" s="5" t="str">
        <f>VLOOKUP(A103,'[1]DEPT LOOKUP'!$H$2:$J$1048576,3,0)</f>
        <v>GM</v>
      </c>
    </row>
    <row r="104" spans="1:6">
      <c r="A104" s="4">
        <v>7116009585</v>
      </c>
      <c r="B104" s="5" t="s">
        <v>192</v>
      </c>
      <c r="C104" s="5" t="s">
        <v>193</v>
      </c>
      <c r="D104" s="6">
        <v>1</v>
      </c>
      <c r="E104" s="7">
        <f t="shared" si="3"/>
        <v>19</v>
      </c>
      <c r="F104" s="5" t="str">
        <f>VLOOKUP(A104,'[1]DEPT LOOKUP'!$H$2:$J$1048576,3,0)</f>
        <v>GM</v>
      </c>
    </row>
    <row r="105" spans="1:6">
      <c r="A105" s="4">
        <v>7825731825</v>
      </c>
      <c r="B105" s="5" t="s">
        <v>194</v>
      </c>
      <c r="C105" s="5" t="s">
        <v>195</v>
      </c>
      <c r="D105" s="6">
        <v>10</v>
      </c>
      <c r="E105" s="7">
        <f t="shared" si="3"/>
        <v>240</v>
      </c>
      <c r="F105" s="5" t="str">
        <f>VLOOKUP(A105,'[1]DEPT LOOKUP'!$H$2:$J$1048576,3,0)</f>
        <v>GM</v>
      </c>
    </row>
    <row r="106" spans="1:6">
      <c r="A106" s="4">
        <v>7826200642</v>
      </c>
      <c r="B106" s="5" t="s">
        <v>196</v>
      </c>
      <c r="C106" s="5" t="s">
        <v>197</v>
      </c>
      <c r="D106" s="6">
        <v>2</v>
      </c>
      <c r="E106" s="7">
        <f t="shared" si="3"/>
        <v>80</v>
      </c>
      <c r="F106" s="5" t="str">
        <f>VLOOKUP(A106,'[1]DEPT LOOKUP'!$H$2:$J$1048576,3,0)</f>
        <v>GM</v>
      </c>
    </row>
    <row r="107" spans="1:6">
      <c r="A107" s="4">
        <v>8021304700</v>
      </c>
      <c r="B107" s="5" t="s">
        <v>198</v>
      </c>
      <c r="C107" s="5" t="s">
        <v>199</v>
      </c>
      <c r="D107" s="6">
        <v>2</v>
      </c>
      <c r="E107" s="7">
        <f t="shared" si="3"/>
        <v>239.96</v>
      </c>
      <c r="F107" s="5" t="str">
        <f>VLOOKUP(A107,'[1]DEPT LOOKUP'!$H$2:$J$1048576,3,0)</f>
        <v>GM</v>
      </c>
    </row>
    <row r="108" spans="1:6">
      <c r="A108" s="4">
        <v>8148300100</v>
      </c>
      <c r="B108" s="5" t="s">
        <v>200</v>
      </c>
      <c r="C108" s="5" t="s">
        <v>201</v>
      </c>
      <c r="D108" s="6">
        <v>1</v>
      </c>
      <c r="E108" s="7">
        <f t="shared" si="3"/>
        <v>192</v>
      </c>
      <c r="F108" s="5" t="str">
        <f>VLOOKUP(A108,'[1]DEPT LOOKUP'!$H$2:$J$1048576,3,0)</f>
        <v>GM</v>
      </c>
    </row>
    <row r="109" spans="1:6">
      <c r="A109" s="4">
        <v>8280327923</v>
      </c>
      <c r="B109" s="5" t="s">
        <v>202</v>
      </c>
      <c r="C109" s="5" t="s">
        <v>203</v>
      </c>
      <c r="D109" s="6">
        <v>1</v>
      </c>
      <c r="E109" s="7">
        <f t="shared" si="3"/>
        <v>29.97</v>
      </c>
      <c r="F109" s="5" t="str">
        <f>VLOOKUP(A109,'[1]DEPT LOOKUP'!$H$2:$J$1048576,3,0)</f>
        <v>GM</v>
      </c>
    </row>
    <row r="110" spans="1:6">
      <c r="A110" s="4">
        <v>61126202067</v>
      </c>
      <c r="B110" s="5" t="s">
        <v>204</v>
      </c>
      <c r="C110" s="5" t="s">
        <v>205</v>
      </c>
      <c r="D110" s="6">
        <v>3</v>
      </c>
      <c r="E110" s="7">
        <f t="shared" si="3"/>
        <v>103.77000000000001</v>
      </c>
      <c r="F110" s="5" t="str">
        <f>VLOOKUP(A110,'[1]DEPT LOOKUP'!$H$2:$J$1048576,3,0)</f>
        <v>GM</v>
      </c>
    </row>
    <row r="111" spans="1:6">
      <c r="A111" s="4">
        <v>61263412624</v>
      </c>
      <c r="B111" s="5" t="s">
        <v>206</v>
      </c>
      <c r="C111" s="5" t="s">
        <v>207</v>
      </c>
      <c r="D111" s="6">
        <v>3</v>
      </c>
      <c r="E111" s="7">
        <f t="shared" si="3"/>
        <v>104.91</v>
      </c>
      <c r="F111" s="5" t="str">
        <f>VLOOKUP(A111,'[1]DEPT LOOKUP'!$H$2:$J$1048576,3,0)</f>
        <v>GM</v>
      </c>
    </row>
    <row r="112" spans="1:6">
      <c r="A112" s="4">
        <v>61526881500</v>
      </c>
      <c r="B112" s="5" t="s">
        <v>208</v>
      </c>
      <c r="C112" s="5" t="s">
        <v>209</v>
      </c>
      <c r="D112" s="6">
        <v>1</v>
      </c>
      <c r="E112" s="7">
        <f t="shared" si="3"/>
        <v>99.98</v>
      </c>
      <c r="F112" s="5" t="str">
        <f>VLOOKUP(A112,'[1]DEPT LOOKUP'!$H$2:$J$1048576,3,0)</f>
        <v>GM</v>
      </c>
    </row>
    <row r="113" spans="1:6">
      <c r="A113" s="4">
        <v>62235653316</v>
      </c>
      <c r="B113" s="5" t="s">
        <v>210</v>
      </c>
      <c r="C113" s="5" t="s">
        <v>138</v>
      </c>
      <c r="D113" s="6">
        <v>1</v>
      </c>
      <c r="E113" s="7">
        <f t="shared" si="3"/>
        <v>129</v>
      </c>
      <c r="F113" s="5" t="str">
        <f>VLOOKUP(A113,'[1]DEPT LOOKUP'!$H$2:$J$1048576,3,0)</f>
        <v>GM</v>
      </c>
    </row>
    <row r="114" spans="1:6">
      <c r="A114" s="4">
        <v>62744203123</v>
      </c>
      <c r="B114" s="5" t="s">
        <v>211</v>
      </c>
      <c r="C114" s="5" t="s">
        <v>207</v>
      </c>
      <c r="D114" s="6">
        <v>1</v>
      </c>
      <c r="E114" s="7">
        <f t="shared" si="3"/>
        <v>34.97</v>
      </c>
      <c r="F114" s="5" t="str">
        <f>VLOOKUP(A114,'[1]DEPT LOOKUP'!$H$2:$J$1048576,3,0)</f>
        <v>GM</v>
      </c>
    </row>
    <row r="115" spans="1:6">
      <c r="A115" s="4">
        <v>63050928439</v>
      </c>
      <c r="B115" s="5" t="s">
        <v>212</v>
      </c>
      <c r="C115" s="5" t="s">
        <v>213</v>
      </c>
      <c r="D115" s="6">
        <v>4</v>
      </c>
      <c r="E115" s="7">
        <f t="shared" si="3"/>
        <v>39.840000000000003</v>
      </c>
      <c r="F115" s="5" t="str">
        <f>VLOOKUP(A115,'[1]DEPT LOOKUP'!$H$2:$J$1048576,3,0)</f>
        <v>GM</v>
      </c>
    </row>
    <row r="116" spans="1:6">
      <c r="A116" s="4">
        <v>63323530336</v>
      </c>
      <c r="B116" s="5" t="s">
        <v>214</v>
      </c>
      <c r="C116" s="5" t="s">
        <v>215</v>
      </c>
      <c r="D116" s="6">
        <v>1</v>
      </c>
      <c r="E116" s="7">
        <f t="shared" si="3"/>
        <v>41.18</v>
      </c>
      <c r="F116" s="5" t="str">
        <f>VLOOKUP(A116,'[1]DEPT LOOKUP'!$H$2:$J$1048576,3,0)</f>
        <v>GM</v>
      </c>
    </row>
    <row r="117" spans="1:6">
      <c r="A117" s="4">
        <v>64282819958</v>
      </c>
      <c r="B117" s="5" t="s">
        <v>216</v>
      </c>
      <c r="C117" s="5" t="s">
        <v>217</v>
      </c>
      <c r="D117" s="6">
        <v>1</v>
      </c>
      <c r="E117" s="7">
        <f t="shared" si="3"/>
        <v>5.89</v>
      </c>
      <c r="F117" s="5" t="str">
        <f>VLOOKUP(A117,'[1]DEPT LOOKUP'!$H$2:$J$1048576,3,0)</f>
        <v>GM</v>
      </c>
    </row>
    <row r="118" spans="1:6">
      <c r="A118" s="4">
        <v>64964520407</v>
      </c>
      <c r="B118" s="5" t="s">
        <v>218</v>
      </c>
      <c r="C118" s="5" t="s">
        <v>41</v>
      </c>
      <c r="D118" s="6">
        <v>1</v>
      </c>
      <c r="E118" s="7">
        <f t="shared" si="3"/>
        <v>89</v>
      </c>
      <c r="F118" s="5" t="str">
        <f>VLOOKUP(A118,'[1]DEPT LOOKUP'!$H$2:$J$1048576,3,0)</f>
        <v>GM</v>
      </c>
    </row>
    <row r="119" spans="1:6">
      <c r="A119" s="4">
        <v>65356982302</v>
      </c>
      <c r="B119" s="5" t="s">
        <v>219</v>
      </c>
      <c r="C119" s="5" t="s">
        <v>220</v>
      </c>
      <c r="D119" s="6">
        <v>1</v>
      </c>
      <c r="E119" s="7">
        <f t="shared" si="3"/>
        <v>11.11</v>
      </c>
      <c r="F119" s="5" t="str">
        <f>VLOOKUP(A119,'[1]DEPT LOOKUP'!$H$2:$J$1048576,3,0)</f>
        <v>GM</v>
      </c>
    </row>
    <row r="120" spans="1:6">
      <c r="A120" s="4">
        <v>67341921028</v>
      </c>
      <c r="B120" s="5" t="s">
        <v>221</v>
      </c>
      <c r="C120" s="5" t="s">
        <v>222</v>
      </c>
      <c r="D120" s="6">
        <v>1</v>
      </c>
      <c r="E120" s="7">
        <f t="shared" si="3"/>
        <v>99.95</v>
      </c>
      <c r="F120" s="5" t="str">
        <f>VLOOKUP(A120,'[1]DEPT LOOKUP'!$H$2:$J$1048576,3,0)</f>
        <v>GM</v>
      </c>
    </row>
    <row r="121" spans="1:6">
      <c r="A121" s="4">
        <v>67341921029</v>
      </c>
      <c r="B121" s="5" t="s">
        <v>223</v>
      </c>
      <c r="C121" s="5" t="s">
        <v>224</v>
      </c>
      <c r="D121" s="6">
        <v>2</v>
      </c>
      <c r="E121" s="7">
        <f t="shared" si="3"/>
        <v>319.89999999999998</v>
      </c>
      <c r="F121" s="5" t="str">
        <f>VLOOKUP(A121,'[1]DEPT LOOKUP'!$H$2:$J$1048576,3,0)</f>
        <v>GM</v>
      </c>
    </row>
    <row r="122" spans="1:6">
      <c r="A122" s="4">
        <v>67341921056</v>
      </c>
      <c r="B122" s="5" t="s">
        <v>225</v>
      </c>
      <c r="C122" s="5" t="s">
        <v>226</v>
      </c>
      <c r="D122" s="6">
        <v>2</v>
      </c>
      <c r="E122" s="7">
        <f t="shared" si="3"/>
        <v>193.08</v>
      </c>
      <c r="F122" s="5" t="str">
        <f>VLOOKUP(A122,'[1]DEPT LOOKUP'!$H$2:$J$1048576,3,0)</f>
        <v>GM</v>
      </c>
    </row>
    <row r="123" spans="1:6">
      <c r="A123" s="4">
        <v>68706405389</v>
      </c>
      <c r="B123" s="5" t="s">
        <v>227</v>
      </c>
      <c r="C123" s="5" t="s">
        <v>49</v>
      </c>
      <c r="D123" s="6">
        <v>2</v>
      </c>
      <c r="E123" s="7">
        <f t="shared" si="3"/>
        <v>79.94</v>
      </c>
      <c r="F123" s="5" t="str">
        <f>VLOOKUP(A123,'[1]DEPT LOOKUP'!$H$2:$J$1048576,3,0)</f>
        <v>GM</v>
      </c>
    </row>
    <row r="124" spans="1:6">
      <c r="A124" s="4">
        <v>70694317935</v>
      </c>
      <c r="B124" s="5" t="s">
        <v>228</v>
      </c>
      <c r="C124" s="5" t="s">
        <v>229</v>
      </c>
      <c r="D124" s="6">
        <v>2</v>
      </c>
      <c r="E124" s="7">
        <f t="shared" si="3"/>
        <v>297.98</v>
      </c>
      <c r="F124" s="5" t="str">
        <f>VLOOKUP(A124,'[1]DEPT LOOKUP'!$H$2:$J$1048576,3,0)</f>
        <v>GM</v>
      </c>
    </row>
    <row r="125" spans="1:6">
      <c r="A125" s="4">
        <v>70694353347</v>
      </c>
      <c r="B125" s="5" t="s">
        <v>230</v>
      </c>
      <c r="C125" s="5" t="s">
        <v>231</v>
      </c>
      <c r="D125" s="6">
        <v>2</v>
      </c>
      <c r="E125" s="7">
        <f t="shared" si="3"/>
        <v>199.94</v>
      </c>
      <c r="F125" s="5" t="str">
        <f>VLOOKUP(A125,'[1]DEPT LOOKUP'!$H$2:$J$1048576,3,0)</f>
        <v>GM</v>
      </c>
    </row>
    <row r="126" spans="1:6">
      <c r="A126" s="4">
        <v>70694365078</v>
      </c>
      <c r="B126" s="5" t="s">
        <v>232</v>
      </c>
      <c r="C126" s="5" t="s">
        <v>233</v>
      </c>
      <c r="D126" s="6">
        <v>1</v>
      </c>
      <c r="E126" s="7">
        <f t="shared" si="3"/>
        <v>163.99</v>
      </c>
      <c r="F126" s="5" t="str">
        <f>VLOOKUP(A126,'[1]DEPT LOOKUP'!$H$2:$J$1048576,3,0)</f>
        <v>GM</v>
      </c>
    </row>
    <row r="127" spans="1:6">
      <c r="A127" s="4">
        <v>70694365849</v>
      </c>
      <c r="B127" s="5" t="s">
        <v>234</v>
      </c>
      <c r="C127" s="5" t="s">
        <v>235</v>
      </c>
      <c r="D127" s="6">
        <v>1</v>
      </c>
      <c r="E127" s="7">
        <f t="shared" si="3"/>
        <v>89.97</v>
      </c>
      <c r="F127" s="5" t="str">
        <f>VLOOKUP(A127,'[1]DEPT LOOKUP'!$H$2:$J$1048576,3,0)</f>
        <v>GM</v>
      </c>
    </row>
    <row r="128" spans="1:6">
      <c r="A128" s="4">
        <v>70843133300</v>
      </c>
      <c r="B128" s="5" t="s">
        <v>236</v>
      </c>
      <c r="C128" s="5" t="s">
        <v>237</v>
      </c>
      <c r="D128" s="6">
        <v>1</v>
      </c>
      <c r="E128" s="7">
        <f t="shared" si="3"/>
        <v>85.06</v>
      </c>
      <c r="F128" s="5" t="str">
        <f>VLOOKUP(A128,'[1]DEPT LOOKUP'!$H$2:$J$1048576,3,0)</f>
        <v>GM</v>
      </c>
    </row>
    <row r="129" spans="1:6">
      <c r="A129" s="4">
        <v>71592810051</v>
      </c>
      <c r="B129" s="5" t="s">
        <v>238</v>
      </c>
      <c r="C129" s="5" t="s">
        <v>239</v>
      </c>
      <c r="D129" s="6">
        <v>2</v>
      </c>
      <c r="E129" s="7">
        <f t="shared" si="3"/>
        <v>79.7</v>
      </c>
      <c r="F129" s="5" t="str">
        <f>VLOOKUP(A129,'[1]DEPT LOOKUP'!$H$2:$J$1048576,3,0)</f>
        <v>GM</v>
      </c>
    </row>
    <row r="130" spans="1:6">
      <c r="A130" s="4">
        <v>72864925744</v>
      </c>
      <c r="B130" s="5" t="s">
        <v>240</v>
      </c>
      <c r="C130" s="5" t="s">
        <v>241</v>
      </c>
      <c r="D130" s="6">
        <v>1</v>
      </c>
      <c r="E130" s="7">
        <f t="shared" si="3"/>
        <v>148</v>
      </c>
      <c r="F130" s="5" t="str">
        <f>VLOOKUP(A130,'[1]DEPT LOOKUP'!$H$2:$J$1048576,3,0)</f>
        <v>GM</v>
      </c>
    </row>
    <row r="131" spans="1:6">
      <c r="A131" s="4">
        <v>73353874489</v>
      </c>
      <c r="B131" s="5" t="s">
        <v>242</v>
      </c>
      <c r="C131" s="5" t="s">
        <v>41</v>
      </c>
      <c r="D131" s="6">
        <v>4</v>
      </c>
      <c r="E131" s="7">
        <f t="shared" si="3"/>
        <v>356</v>
      </c>
      <c r="F131" s="5" t="str">
        <f>VLOOKUP(A131,'[1]DEPT LOOKUP'!$H$2:$J$1048576,3,0)</f>
        <v>GM</v>
      </c>
    </row>
    <row r="132" spans="1:6">
      <c r="A132" s="4">
        <v>73353885479</v>
      </c>
      <c r="B132" s="5" t="s">
        <v>243</v>
      </c>
      <c r="C132" s="5" t="s">
        <v>113</v>
      </c>
      <c r="D132" s="6">
        <v>1</v>
      </c>
      <c r="E132" s="7">
        <f t="shared" si="3"/>
        <v>50</v>
      </c>
      <c r="F132" s="5" t="str">
        <f>VLOOKUP(A132,'[1]DEPT LOOKUP'!$H$2:$J$1048576,3,0)</f>
        <v>GM</v>
      </c>
    </row>
    <row r="133" spans="1:6">
      <c r="A133" s="4">
        <v>73573298498</v>
      </c>
      <c r="B133" s="5" t="s">
        <v>244</v>
      </c>
      <c r="C133" s="5" t="s">
        <v>245</v>
      </c>
      <c r="D133" s="6">
        <v>2</v>
      </c>
      <c r="E133" s="7">
        <f t="shared" si="3"/>
        <v>27.94</v>
      </c>
      <c r="F133" s="5" t="str">
        <f>VLOOKUP(A133,'[1]DEPT LOOKUP'!$H$2:$J$1048576,3,0)</f>
        <v>GM</v>
      </c>
    </row>
    <row r="134" spans="1:6">
      <c r="A134" s="4">
        <v>74677530378</v>
      </c>
      <c r="B134" s="5" t="s">
        <v>246</v>
      </c>
      <c r="C134" s="5" t="s">
        <v>247</v>
      </c>
      <c r="D134" s="6">
        <v>2</v>
      </c>
      <c r="E134" s="7">
        <f t="shared" si="3"/>
        <v>67.180000000000007</v>
      </c>
      <c r="F134" s="5" t="str">
        <f>VLOOKUP(A134,'[1]DEPT LOOKUP'!$H$2:$J$1048576,3,0)</f>
        <v>GM</v>
      </c>
    </row>
    <row r="135" spans="1:6">
      <c r="A135" s="4">
        <v>75276028192</v>
      </c>
      <c r="B135" s="5" t="s">
        <v>248</v>
      </c>
      <c r="C135" s="5" t="s">
        <v>249</v>
      </c>
      <c r="D135" s="6">
        <v>1</v>
      </c>
      <c r="E135" s="7">
        <f t="shared" si="3"/>
        <v>49.96</v>
      </c>
      <c r="F135" s="5" t="str">
        <f>VLOOKUP(A135,'[1]DEPT LOOKUP'!$H$2:$J$1048576,3,0)</f>
        <v>GM</v>
      </c>
    </row>
    <row r="136" spans="1:6">
      <c r="A136" s="4">
        <v>75463700633</v>
      </c>
      <c r="B136" s="5" t="s">
        <v>250</v>
      </c>
      <c r="C136" s="5" t="s">
        <v>251</v>
      </c>
      <c r="D136" s="6">
        <v>1</v>
      </c>
      <c r="E136" s="7">
        <f t="shared" si="3"/>
        <v>20</v>
      </c>
      <c r="F136" s="5" t="str">
        <f>VLOOKUP(A136,'[1]DEPT LOOKUP'!$H$2:$J$1048576,3,0)</f>
        <v>GM</v>
      </c>
    </row>
    <row r="137" spans="1:6">
      <c r="A137" s="4">
        <v>77898803627</v>
      </c>
      <c r="B137" s="5" t="s">
        <v>252</v>
      </c>
      <c r="C137" s="5" t="s">
        <v>253</v>
      </c>
      <c r="D137" s="6">
        <v>2</v>
      </c>
      <c r="E137" s="7">
        <f t="shared" si="3"/>
        <v>58.84</v>
      </c>
      <c r="F137" s="5" t="str">
        <f>VLOOKUP(A137,'[1]DEPT LOOKUP'!$H$2:$J$1048576,3,0)</f>
        <v>GM</v>
      </c>
    </row>
    <row r="138" spans="1:6">
      <c r="A138" s="4">
        <v>77898806650</v>
      </c>
      <c r="B138" s="5" t="s">
        <v>254</v>
      </c>
      <c r="C138" s="5" t="s">
        <v>169</v>
      </c>
      <c r="D138" s="6">
        <v>2</v>
      </c>
      <c r="E138" s="7">
        <f t="shared" si="3"/>
        <v>69.98</v>
      </c>
      <c r="F138" s="5" t="str">
        <f>VLOOKUP(A138,'[1]DEPT LOOKUP'!$H$2:$J$1048576,3,0)</f>
        <v>GM</v>
      </c>
    </row>
    <row r="139" spans="1:6">
      <c r="A139" s="4">
        <v>77898807712</v>
      </c>
      <c r="B139" s="5" t="s">
        <v>255</v>
      </c>
      <c r="C139" s="5" t="s">
        <v>256</v>
      </c>
      <c r="D139" s="6">
        <v>3</v>
      </c>
      <c r="E139" s="7">
        <f t="shared" si="3"/>
        <v>89.97</v>
      </c>
      <c r="F139" s="5" t="str">
        <f>VLOOKUP(A139,'[1]DEPT LOOKUP'!$H$2:$J$1048576,3,0)</f>
        <v>GM</v>
      </c>
    </row>
    <row r="140" spans="1:6">
      <c r="A140" s="4">
        <v>77898810785</v>
      </c>
      <c r="B140" s="5" t="s">
        <v>257</v>
      </c>
      <c r="C140" s="5" t="s">
        <v>258</v>
      </c>
      <c r="D140" s="6">
        <v>1</v>
      </c>
      <c r="E140" s="7">
        <f t="shared" si="3"/>
        <v>59.86</v>
      </c>
      <c r="F140" s="5" t="str">
        <f>VLOOKUP(A140,'[1]DEPT LOOKUP'!$H$2:$J$1048576,3,0)</f>
        <v>GM</v>
      </c>
    </row>
    <row r="141" spans="1:6">
      <c r="A141" s="4">
        <v>77898811703</v>
      </c>
      <c r="B141" s="5" t="s">
        <v>259</v>
      </c>
      <c r="C141" s="5" t="s">
        <v>260</v>
      </c>
      <c r="D141" s="6">
        <v>1</v>
      </c>
      <c r="E141" s="7">
        <f t="shared" si="3"/>
        <v>129.99</v>
      </c>
      <c r="F141" s="5" t="str">
        <f>VLOOKUP(A141,'[1]DEPT LOOKUP'!$H$2:$J$1048576,3,0)</f>
        <v>GM</v>
      </c>
    </row>
    <row r="142" spans="1:6">
      <c r="A142" s="4">
        <v>77898811993</v>
      </c>
      <c r="B142" s="5" t="s">
        <v>261</v>
      </c>
      <c r="C142" s="5" t="s">
        <v>262</v>
      </c>
      <c r="D142" s="6">
        <v>1</v>
      </c>
      <c r="E142" s="7">
        <f t="shared" si="3"/>
        <v>14.99</v>
      </c>
      <c r="F142" s="5" t="str">
        <f>VLOOKUP(A142,'[1]DEPT LOOKUP'!$H$2:$J$1048576,3,0)</f>
        <v>GM</v>
      </c>
    </row>
    <row r="143" spans="1:6">
      <c r="A143" s="4">
        <v>77898812289</v>
      </c>
      <c r="B143" s="5" t="s">
        <v>263</v>
      </c>
      <c r="C143" s="5" t="s">
        <v>264</v>
      </c>
      <c r="D143" s="6">
        <v>2</v>
      </c>
      <c r="E143" s="7">
        <f t="shared" si="3"/>
        <v>27.9</v>
      </c>
      <c r="F143" s="5" t="str">
        <f>VLOOKUP(A143,'[1]DEPT LOOKUP'!$H$2:$J$1048576,3,0)</f>
        <v>GM</v>
      </c>
    </row>
    <row r="144" spans="1:6">
      <c r="A144" s="4">
        <v>77898812961</v>
      </c>
      <c r="B144" s="5" t="s">
        <v>265</v>
      </c>
      <c r="C144" s="5" t="s">
        <v>266</v>
      </c>
      <c r="D144" s="6">
        <v>2</v>
      </c>
      <c r="E144" s="7">
        <f t="shared" si="3"/>
        <v>59.72</v>
      </c>
      <c r="F144" s="5" t="str">
        <f>VLOOKUP(A144,'[1]DEPT LOOKUP'!$H$2:$J$1048576,3,0)</f>
        <v>GM</v>
      </c>
    </row>
    <row r="145" spans="1:6">
      <c r="A145" s="4">
        <v>81119001711</v>
      </c>
      <c r="B145" s="5" t="s">
        <v>267</v>
      </c>
      <c r="C145" s="5" t="s">
        <v>268</v>
      </c>
      <c r="D145" s="6">
        <v>1</v>
      </c>
      <c r="E145" s="7">
        <f t="shared" si="3"/>
        <v>99.88</v>
      </c>
      <c r="F145" s="5" t="str">
        <f>VLOOKUP(A145,'[1]DEPT LOOKUP'!$H$2:$J$1048576,3,0)</f>
        <v>GM</v>
      </c>
    </row>
    <row r="146" spans="1:6">
      <c r="A146" s="4">
        <v>81541901877</v>
      </c>
      <c r="B146" s="5" t="s">
        <v>269</v>
      </c>
      <c r="C146" s="5" t="s">
        <v>270</v>
      </c>
      <c r="D146" s="6">
        <v>5</v>
      </c>
      <c r="E146" s="7">
        <f t="shared" ref="E146:E155" si="4">C146*D146</f>
        <v>384.25</v>
      </c>
      <c r="F146" s="5" t="str">
        <f>VLOOKUP(A146,'[1]DEPT LOOKUP'!$H$2:$J$1048576,3,0)</f>
        <v>GM</v>
      </c>
    </row>
    <row r="147" spans="1:6">
      <c r="A147" s="4">
        <v>82180854131</v>
      </c>
      <c r="B147" s="5" t="s">
        <v>271</v>
      </c>
      <c r="C147" s="5" t="s">
        <v>98</v>
      </c>
      <c r="D147" s="6">
        <v>1</v>
      </c>
      <c r="E147" s="7">
        <f t="shared" si="4"/>
        <v>349</v>
      </c>
      <c r="F147" s="5" t="str">
        <f>VLOOKUP(A147,'[1]DEPT LOOKUP'!$H$2:$J$1048576,3,0)</f>
        <v>GM</v>
      </c>
    </row>
    <row r="148" spans="1:6">
      <c r="A148" s="4">
        <v>84417802604</v>
      </c>
      <c r="B148" s="5" t="s">
        <v>272</v>
      </c>
      <c r="C148" s="5" t="s">
        <v>273</v>
      </c>
      <c r="D148" s="6">
        <v>2</v>
      </c>
      <c r="E148" s="7">
        <f t="shared" si="4"/>
        <v>37.94</v>
      </c>
      <c r="F148" s="5" t="str">
        <f>VLOOKUP(A148,'[1]DEPT LOOKUP'!$H$2:$J$1048576,3,0)</f>
        <v>GM</v>
      </c>
    </row>
    <row r="149" spans="1:6">
      <c r="A149" s="4">
        <v>88492017431</v>
      </c>
      <c r="B149" s="5" t="s">
        <v>274</v>
      </c>
      <c r="C149" s="5" t="s">
        <v>275</v>
      </c>
      <c r="D149" s="6">
        <v>4</v>
      </c>
      <c r="E149" s="7">
        <f t="shared" si="4"/>
        <v>26.52</v>
      </c>
      <c r="F149" s="5" t="str">
        <f>VLOOKUP(A149,'[1]DEPT LOOKUP'!$H$2:$J$1048576,3,0)</f>
        <v>GM</v>
      </c>
    </row>
    <row r="150" spans="1:6">
      <c r="A150" s="4">
        <v>88492035755</v>
      </c>
      <c r="B150" s="5" t="s">
        <v>276</v>
      </c>
      <c r="C150" s="5" t="s">
        <v>277</v>
      </c>
      <c r="D150" s="6">
        <v>4</v>
      </c>
      <c r="E150" s="7">
        <f t="shared" si="4"/>
        <v>199.88</v>
      </c>
      <c r="F150" s="5" t="str">
        <f>VLOOKUP(A150,'[1]DEPT LOOKUP'!$H$2:$J$1048576,3,0)</f>
        <v>GM</v>
      </c>
    </row>
    <row r="151" spans="1:6">
      <c r="A151" s="4">
        <v>88614448211</v>
      </c>
      <c r="B151" s="5" t="s">
        <v>278</v>
      </c>
      <c r="C151" s="5" t="s">
        <v>203</v>
      </c>
      <c r="D151" s="6">
        <v>3</v>
      </c>
      <c r="E151" s="7">
        <f t="shared" si="4"/>
        <v>89.91</v>
      </c>
      <c r="F151" s="5" t="str">
        <f>VLOOKUP(A151,'[1]DEPT LOOKUP'!$H$2:$J$1048576,3,0)</f>
        <v>GM</v>
      </c>
    </row>
    <row r="152" spans="1:6">
      <c r="A152" s="4">
        <v>89863900492</v>
      </c>
      <c r="B152" s="5" t="s">
        <v>279</v>
      </c>
      <c r="C152" s="5" t="s">
        <v>37</v>
      </c>
      <c r="D152" s="6">
        <v>2</v>
      </c>
      <c r="E152" s="7">
        <f t="shared" si="4"/>
        <v>78</v>
      </c>
      <c r="F152" s="5" t="str">
        <f>VLOOKUP(A152,'[1]DEPT LOOKUP'!$H$2:$J$1048576,3,0)</f>
        <v>GM</v>
      </c>
    </row>
    <row r="153" spans="1:6">
      <c r="A153" s="4">
        <v>341776171600</v>
      </c>
      <c r="B153" s="5" t="s">
        <v>280</v>
      </c>
      <c r="C153" s="5" t="s">
        <v>281</v>
      </c>
      <c r="D153" s="6">
        <v>1</v>
      </c>
      <c r="E153" s="7">
        <f t="shared" si="4"/>
        <v>54.44</v>
      </c>
      <c r="F153" s="5" t="str">
        <f>VLOOKUP(A153,'[1]DEPT LOOKUP'!$H$2:$J$1048576,3,0)</f>
        <v>GM</v>
      </c>
    </row>
    <row r="154" spans="1:6">
      <c r="A154" s="4">
        <v>400508642273</v>
      </c>
      <c r="B154" s="5" t="s">
        <v>282</v>
      </c>
      <c r="C154" s="5" t="s">
        <v>283</v>
      </c>
      <c r="D154" s="6">
        <v>4</v>
      </c>
      <c r="E154" s="7">
        <f t="shared" si="4"/>
        <v>399.96</v>
      </c>
      <c r="F154" s="5" t="str">
        <f>VLOOKUP(A154,'[1]DEPT LOOKUP'!$H$2:$J$1048576,3,0)</f>
        <v>GM</v>
      </c>
    </row>
    <row r="155" spans="1:6">
      <c r="A155" s="4">
        <v>489703051065</v>
      </c>
      <c r="B155" s="5" t="s">
        <v>284</v>
      </c>
      <c r="C155" s="5" t="s">
        <v>285</v>
      </c>
      <c r="D155" s="6">
        <v>2</v>
      </c>
      <c r="E155" s="7">
        <f t="shared" si="4"/>
        <v>79.84</v>
      </c>
      <c r="F155" s="5" t="str">
        <f>VLOOKUP(A155,'[1]DEPT LOOKUP'!$H$2:$J$1048576,3,0)</f>
        <v>GM</v>
      </c>
    </row>
    <row r="156" spans="1:6">
      <c r="A156" s="4">
        <v>4319712386</v>
      </c>
      <c r="B156" s="5" t="s">
        <v>286</v>
      </c>
      <c r="C156" s="5" t="s">
        <v>287</v>
      </c>
      <c r="D156" s="6">
        <v>1</v>
      </c>
      <c r="E156" s="7">
        <f t="shared" ref="E156:E172" si="5">C156*D156</f>
        <v>27.99</v>
      </c>
      <c r="F156" s="5" t="str">
        <f>VLOOKUP(A156,'[1]DEPT LOOKUP'!$H$2:$J$1048576,3,0)</f>
        <v>Home Improvement</v>
      </c>
    </row>
    <row r="157" spans="1:6">
      <c r="A157" s="4">
        <v>4319713263</v>
      </c>
      <c r="B157" s="5" t="s">
        <v>288</v>
      </c>
      <c r="C157" s="5" t="s">
        <v>289</v>
      </c>
      <c r="D157" s="6">
        <v>1</v>
      </c>
      <c r="E157" s="7">
        <f t="shared" si="5"/>
        <v>68</v>
      </c>
      <c r="F157" s="5" t="str">
        <f>VLOOKUP(A157,'[1]DEPT LOOKUP'!$H$2:$J$1048576,3,0)</f>
        <v>Home Improvement</v>
      </c>
    </row>
    <row r="158" spans="1:6">
      <c r="A158" s="4">
        <v>4889403377</v>
      </c>
      <c r="B158" s="5" t="s">
        <v>290</v>
      </c>
      <c r="C158" s="5" t="s">
        <v>291</v>
      </c>
      <c r="D158" s="6">
        <v>6</v>
      </c>
      <c r="E158" s="7">
        <f t="shared" si="5"/>
        <v>257.15999999999997</v>
      </c>
      <c r="F158" s="5" t="str">
        <f>VLOOKUP(A158,'[1]DEPT LOOKUP'!$H$2:$J$1048576,3,0)</f>
        <v>Home Improvement</v>
      </c>
    </row>
    <row r="159" spans="1:6">
      <c r="A159" s="4">
        <v>5114139929</v>
      </c>
      <c r="B159" s="5" t="s">
        <v>292</v>
      </c>
      <c r="C159" s="5" t="s">
        <v>293</v>
      </c>
      <c r="D159" s="6">
        <v>4</v>
      </c>
      <c r="E159" s="7">
        <f t="shared" si="5"/>
        <v>63.52</v>
      </c>
      <c r="F159" s="5" t="str">
        <f>VLOOKUP(A159,'[1]DEPT LOOKUP'!$H$2:$J$1048576,3,0)</f>
        <v>Home Improvement</v>
      </c>
    </row>
    <row r="160" spans="1:6">
      <c r="A160" s="4">
        <v>69593663549</v>
      </c>
      <c r="B160" s="5" t="s">
        <v>294</v>
      </c>
      <c r="C160" s="5" t="s">
        <v>295</v>
      </c>
      <c r="D160" s="6">
        <v>1</v>
      </c>
      <c r="E160" s="7">
        <f t="shared" si="5"/>
        <v>84</v>
      </c>
      <c r="F160" s="5" t="str">
        <f>VLOOKUP(A160,'[1]DEPT LOOKUP'!$H$2:$J$1048576,3,0)</f>
        <v>Home Improvement</v>
      </c>
    </row>
    <row r="161" spans="1:6">
      <c r="A161" s="4">
        <v>75054510422</v>
      </c>
      <c r="B161" s="5" t="s">
        <v>296</v>
      </c>
      <c r="C161" s="5" t="s">
        <v>297</v>
      </c>
      <c r="D161" s="6">
        <v>2</v>
      </c>
      <c r="E161" s="7">
        <f t="shared" si="5"/>
        <v>59.66</v>
      </c>
      <c r="F161" s="5" t="str">
        <f>VLOOKUP(A161,'[1]DEPT LOOKUP'!$H$2:$J$1048576,3,0)</f>
        <v>Home Improvement</v>
      </c>
    </row>
    <row r="162" spans="1:6">
      <c r="A162" s="4">
        <v>75054510452</v>
      </c>
      <c r="B162" s="5" t="s">
        <v>298</v>
      </c>
      <c r="C162" s="5" t="s">
        <v>299</v>
      </c>
      <c r="D162" s="6">
        <v>12</v>
      </c>
      <c r="E162" s="7">
        <f t="shared" si="5"/>
        <v>118.56</v>
      </c>
      <c r="F162" s="5" t="str">
        <f>VLOOKUP(A162,'[1]DEPT LOOKUP'!$H$2:$J$1048576,3,0)</f>
        <v>Home Improvement</v>
      </c>
    </row>
    <row r="163" spans="1:6">
      <c r="A163" s="4">
        <v>81720601130</v>
      </c>
      <c r="B163" s="5" t="s">
        <v>300</v>
      </c>
      <c r="C163" s="5" t="s">
        <v>301</v>
      </c>
      <c r="D163" s="6">
        <v>1</v>
      </c>
      <c r="E163" s="7">
        <f t="shared" si="5"/>
        <v>96</v>
      </c>
      <c r="F163" s="5" t="str">
        <f>VLOOKUP(A163,'[1]DEPT LOOKUP'!$H$2:$J$1048576,3,0)</f>
        <v>Home Improvement</v>
      </c>
    </row>
    <row r="164" spans="1:6">
      <c r="A164" s="4">
        <v>81720601134</v>
      </c>
      <c r="B164" s="5" t="s">
        <v>302</v>
      </c>
      <c r="C164" s="5" t="s">
        <v>303</v>
      </c>
      <c r="D164" s="6">
        <v>1</v>
      </c>
      <c r="E164" s="7">
        <f t="shared" si="5"/>
        <v>189</v>
      </c>
      <c r="F164" s="5" t="str">
        <f>VLOOKUP(A164,'[1]DEPT LOOKUP'!$H$2:$J$1048576,3,0)</f>
        <v>Home Improvement</v>
      </c>
    </row>
    <row r="165" spans="1:6">
      <c r="A165" s="4">
        <v>692700590019</v>
      </c>
      <c r="B165" s="5" t="s">
        <v>304</v>
      </c>
      <c r="C165" s="5" t="s">
        <v>305</v>
      </c>
      <c r="D165" s="6">
        <v>4</v>
      </c>
      <c r="E165" s="7">
        <f t="shared" si="5"/>
        <v>322.44</v>
      </c>
      <c r="F165" s="5" t="str">
        <f>VLOOKUP(A165,'[1]DEPT LOOKUP'!$H$2:$J$1048576,3,0)</f>
        <v>Home Improvement</v>
      </c>
    </row>
    <row r="166" spans="1:6">
      <c r="A166" s="4">
        <v>692700590022</v>
      </c>
      <c r="B166" s="5" t="s">
        <v>306</v>
      </c>
      <c r="C166" s="5" t="s">
        <v>307</v>
      </c>
      <c r="D166" s="6">
        <v>2</v>
      </c>
      <c r="E166" s="7">
        <f t="shared" si="5"/>
        <v>292.10000000000002</v>
      </c>
      <c r="F166" s="5" t="str">
        <f>VLOOKUP(A166,'[1]DEPT LOOKUP'!$H$2:$J$1048576,3,0)</f>
        <v>Home Improvement</v>
      </c>
    </row>
    <row r="167" spans="1:6">
      <c r="A167" s="4">
        <v>692700590023</v>
      </c>
      <c r="B167" s="5" t="s">
        <v>308</v>
      </c>
      <c r="C167" s="5" t="s">
        <v>309</v>
      </c>
      <c r="D167" s="6">
        <v>1</v>
      </c>
      <c r="E167" s="7">
        <f t="shared" si="5"/>
        <v>124</v>
      </c>
      <c r="F167" s="5" t="str">
        <f>VLOOKUP(A167,'[1]DEPT LOOKUP'!$H$2:$J$1048576,3,0)</f>
        <v>Home Improvement</v>
      </c>
    </row>
    <row r="168" spans="1:6">
      <c r="A168" s="4">
        <v>692700590029</v>
      </c>
      <c r="B168" s="5" t="s">
        <v>310</v>
      </c>
      <c r="C168" s="5" t="s">
        <v>311</v>
      </c>
      <c r="D168" s="6">
        <v>2</v>
      </c>
      <c r="E168" s="7">
        <f t="shared" si="5"/>
        <v>368</v>
      </c>
      <c r="F168" s="5" t="str">
        <f>VLOOKUP(A168,'[1]DEPT LOOKUP'!$H$2:$J$1048576,3,0)</f>
        <v>Home Improvement</v>
      </c>
    </row>
    <row r="169" spans="1:6">
      <c r="A169" s="4">
        <v>692700590031</v>
      </c>
      <c r="B169" s="5" t="s">
        <v>312</v>
      </c>
      <c r="C169" s="5" t="s">
        <v>313</v>
      </c>
      <c r="D169" s="6">
        <v>1</v>
      </c>
      <c r="E169" s="7">
        <f t="shared" si="5"/>
        <v>219</v>
      </c>
      <c r="F169" s="5" t="str">
        <f>VLOOKUP(A169,'[1]DEPT LOOKUP'!$H$2:$J$1048576,3,0)</f>
        <v>Home Improvement</v>
      </c>
    </row>
    <row r="170" spans="1:6">
      <c r="A170" s="4">
        <v>692700590032</v>
      </c>
      <c r="B170" s="5" t="s">
        <v>312</v>
      </c>
      <c r="C170" s="5" t="s">
        <v>314</v>
      </c>
      <c r="D170" s="6">
        <v>1</v>
      </c>
      <c r="E170" s="7">
        <f t="shared" si="5"/>
        <v>209</v>
      </c>
      <c r="F170" s="5" t="str">
        <f>VLOOKUP(A170,'[1]DEPT LOOKUP'!$H$2:$J$1048576,3,0)</f>
        <v>Home Improvement</v>
      </c>
    </row>
    <row r="171" spans="1:6">
      <c r="A171" s="4">
        <v>692700590033</v>
      </c>
      <c r="B171" s="5" t="s">
        <v>312</v>
      </c>
      <c r="C171" s="5" t="s">
        <v>315</v>
      </c>
      <c r="D171" s="6">
        <v>1</v>
      </c>
      <c r="E171" s="7">
        <f t="shared" si="5"/>
        <v>259</v>
      </c>
      <c r="F171" s="5" t="str">
        <f>VLOOKUP(A171,'[1]DEPT LOOKUP'!$H$2:$J$1048576,3,0)</f>
        <v>Home Improvement</v>
      </c>
    </row>
    <row r="172" spans="1:6">
      <c r="A172" s="4">
        <v>692700590061</v>
      </c>
      <c r="B172" s="5" t="s">
        <v>316</v>
      </c>
      <c r="C172" s="5" t="s">
        <v>317</v>
      </c>
      <c r="D172" s="6">
        <v>2</v>
      </c>
      <c r="E172" s="7">
        <f t="shared" si="5"/>
        <v>139.63999999999999</v>
      </c>
      <c r="F172" s="5" t="str">
        <f>VLOOKUP(A172,'[1]DEPT LOOKUP'!$H$2:$J$1048576,3,0)</f>
        <v>Home Improvement</v>
      </c>
    </row>
    <row r="173" spans="1:6">
      <c r="D173" s="8">
        <f>SUM(D2:D172)</f>
        <v>401</v>
      </c>
      <c r="E173" s="9">
        <f>SUM(E2:E172)</f>
        <v>28161.590000000011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2015-11-12T21:32:40Z</dcterms:created>
  <dcterms:modified xsi:type="dcterms:W3CDTF">2015-11-12T21:33:58Z</dcterms:modified>
</cp:coreProperties>
</file>